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на 01.01.2014" sheetId="1" r:id="rId1"/>
  </sheets>
  <definedNames>
    <definedName name="_xlnm.Print_Titles" localSheetId="0">'на 01.01.2014'!$7:$8</definedName>
  </definedNames>
  <calcPr fullCalcOnLoad="1"/>
</workbook>
</file>

<file path=xl/sharedStrings.xml><?xml version="1.0" encoding="utf-8"?>
<sst xmlns="http://schemas.openxmlformats.org/spreadsheetml/2006/main" count="225" uniqueCount="221">
  <si>
    <t>Распоряжение (номер, дата)</t>
  </si>
  <si>
    <t>Цели расходования средств</t>
  </si>
  <si>
    <t>Сумма выделенных средств</t>
  </si>
  <si>
    <t>Сумма израсходованных средств</t>
  </si>
  <si>
    <t>Неиспользованный остаток</t>
  </si>
  <si>
    <t>Примечание (*)</t>
  </si>
  <si>
    <t>ИТОГО</t>
  </si>
  <si>
    <t>руб.коп.</t>
  </si>
  <si>
    <t>№ 38 от 18.01.2013</t>
  </si>
  <si>
    <t>Администрации района для награждения денежным подарком в связи с 90-летием со дня рождения Ермолина П.М. - участника ВОВ</t>
  </si>
  <si>
    <t>№ 41 от 21.01.2013</t>
  </si>
  <si>
    <t>Управлению с/х на приобретение венков для похорон ветерана с/х производства Северовой И.А.</t>
  </si>
  <si>
    <t>№ 48 от 21.01.2013</t>
  </si>
  <si>
    <t>Администрации района на оплату ритуальных услуг при погребении Хабаровой О.В., Почетного гражданина Холмогорского района</t>
  </si>
  <si>
    <t>№ 52 от 22.01.2013</t>
  </si>
  <si>
    <t>Администрации района для награждения денежным подарком Долгощёлову А.Г.- ветерана труда в связи с 90-летием со дня рождения</t>
  </si>
  <si>
    <t>№ 53 от 22.01.2013</t>
  </si>
  <si>
    <t>Администрации района на оплату членского взноса за 2012 год в Межрегиональный общественный  Ломоносовский фонд</t>
  </si>
  <si>
    <t>№ 87 от 28.01.2013</t>
  </si>
  <si>
    <t>Управлению образования для МБОУ ДОД "Детская школа искусств № 13" для устранения несоответствия требований санитарного законодательства в результате проверки и получения лицензии</t>
  </si>
  <si>
    <t>№ 215 от 19.02.2013</t>
  </si>
  <si>
    <t>Администрации МО "Копачевское" для нужд ДПД</t>
  </si>
  <si>
    <t>№ 232 от 20.02.2013</t>
  </si>
  <si>
    <t>Администрации МО "Двинское" на оплату кадастровых работ, проведённых ООО "АрхЗемПроект"</t>
  </si>
  <si>
    <t>№ 233 от 20.02.2013</t>
  </si>
  <si>
    <t>Администрации района для исполнения исполнительного листа АО5-14148/2012 от 20.12.2012 г. по иску ООО "Емецкое теплоснабжающее предприятие", в том числе госпошлина</t>
  </si>
  <si>
    <t>№ 287 от 28.02.2013</t>
  </si>
  <si>
    <t>Администрации района для оплаты счетов МБУК "Емецкий центр досуга и творчества" на обеспечение доставки врачей на призывную комиссию</t>
  </si>
  <si>
    <t>№ 291 от 01.03.2013</t>
  </si>
  <si>
    <t>Администрации МО "Двинское" для оказания помощи пострадавшим при пожаре</t>
  </si>
  <si>
    <t>№ 325 от 07.03.2013</t>
  </si>
  <si>
    <t>Администрации МО "Луковецкое" на оплату проектной документации "Реконструкция электрораспределительных сетей по адресу: п.Луковецкий, ул.Северная, д.9</t>
  </si>
  <si>
    <t>№ 6 от 11.01.2013</t>
  </si>
  <si>
    <t>Администрации района на приобретение венка  Хабаровой О.В., Почетному гражданину Холмогорского района</t>
  </si>
  <si>
    <t>№ 15 от 14.01.2013</t>
  </si>
  <si>
    <t>Администрации района для награждения ветеранов труда денежными подарками в связи с 95-летием со дня рождения Константинову Т.П. и с 90-летием со дня рождения Булатову Т.М.</t>
  </si>
  <si>
    <t>Администрации района на оплату штрафа ОНД Холмогорского района УНД Главного управления МЧС России по Архангельской области</t>
  </si>
  <si>
    <t>№ 229 от 20.02.2013</t>
  </si>
  <si>
    <t>Администрации района на приобретение венка  Пекишеву В.Н., участнику ВОВ</t>
  </si>
  <si>
    <t>№ 274 от 26.02.2013</t>
  </si>
  <si>
    <t>Администрации района на приобретение корзинки для возложения 23 февраля 2013 года к памятнику погибшим воинам во время ВОВ</t>
  </si>
  <si>
    <t>№ 305 от 05.03.2013</t>
  </si>
  <si>
    <t>№ 362 от 15.03.2013</t>
  </si>
  <si>
    <t>№ 391 от 21.03.2013</t>
  </si>
  <si>
    <t>№ 397 от 25.03.2013</t>
  </si>
  <si>
    <t>№ 399 от 25.03.2013</t>
  </si>
  <si>
    <t>Отделу социальной работы 35000 руб. на оформление льготной подписки на газету "Холмогорская жизнь" малообеспеченным семьям и 13000 руб. на оформление подписки на газету "Ветеран"</t>
  </si>
  <si>
    <t>Администрации района на оплату организационного взноса для участия коллектива Холмогорского района в 12-х Дельфийских играх</t>
  </si>
  <si>
    <t>Администрации района на возмещение расходов по оплате услуг представителя Бондарь Н.А. по Постановлению судебного пристава - исполнителя от 26.02.2013 г.</t>
  </si>
  <si>
    <t>Администрации района для награждения денежным подарком Черняеву А.Ф.- ветерана труда в связи с 90-летием со дня рождения</t>
  </si>
  <si>
    <t>№ 398 от 25.03.2013</t>
  </si>
  <si>
    <t>Администрации МО "Селецкое" на обслуживание моста через реку Емца</t>
  </si>
  <si>
    <t>№ 445 от 02.04.2013</t>
  </si>
  <si>
    <t>Администрации МО "Копачевское" на оплату административного штрафа</t>
  </si>
  <si>
    <t>№ 447 от 02.04.2013</t>
  </si>
  <si>
    <t>Администрации МО "Светлозерское" для проведения выездного совещания Совета глав муниципальных образований Холмогорского района</t>
  </si>
  <si>
    <t>№ 456 от 03.04.2013</t>
  </si>
  <si>
    <t>МУК "Холмогорская централизованная клубная система" для проведения совещания -семинара руководителей учреждений культуры МО "Холмогорский муниципальный район"</t>
  </si>
  <si>
    <t>№ 480 от 08.04.2013</t>
  </si>
  <si>
    <t>Администрации МО "Зачачьевское" для погашения кредиторской задолженности по заработной плате и начислениям на заработную плату</t>
  </si>
  <si>
    <t>№ 484 от 08.04.2013</t>
  </si>
  <si>
    <t>Администрации района на уплату исполнительского сбора</t>
  </si>
  <si>
    <t>№ 545 от 12.04.2013</t>
  </si>
  <si>
    <t>Администрации района на представительские расходы для приёма и обслуживания делегаций</t>
  </si>
  <si>
    <t>№ 601 от 22.04.2013</t>
  </si>
  <si>
    <t>Администрации района на приобретение венка для похорон заслуженного художника РФ Буторина Н.Д.</t>
  </si>
  <si>
    <t>№ 606 от 23.04.2013</t>
  </si>
  <si>
    <t>Отделу социальной работы на подготовку и проведение мероприятий, посвященных 68-й годовщине Победы в ВОВ 1941-1945 г.г.</t>
  </si>
  <si>
    <t>№ 641 от 30.04.2013</t>
  </si>
  <si>
    <t>Администрации района на частичную оплату судна по муниципальному контракту от 23.04.2013 г.</t>
  </si>
  <si>
    <t>№ 650 от 30.04.2013</t>
  </si>
  <si>
    <t>Администрации района для награждения денежным подарком в связи с 90-летием со дня рождения Федорова В.Ф. - участника ВОВ</t>
  </si>
  <si>
    <t>№ 659 от 07.05.2013</t>
  </si>
  <si>
    <t>Администрации МО "Ракульское" для погашения просроченной кредиторской задолженности по оплате труда за март месяц в связи с трудной финансовой обстановкой</t>
  </si>
  <si>
    <t>№ 722 от 21.05.2013</t>
  </si>
  <si>
    <t>Администрации МО "Ухтостровское" для ремонта пожарной машины</t>
  </si>
  <si>
    <t>№ 732 от 23.05.2013</t>
  </si>
  <si>
    <t>Администрации района для награждения денежными подарками жителей МО "Луковецкое" в связи с 90-летием со дня рождения Лихачеву А.Е. и Юн Е.В.</t>
  </si>
  <si>
    <t>№ 751 от 27.05.2013</t>
  </si>
  <si>
    <t>Администрации района на приобретение венка для похорон участника ВОВ Максимова А.Ф.</t>
  </si>
  <si>
    <t>№ 574 от 22.04.2013</t>
  </si>
  <si>
    <t>Администрации МО "Кехотское" на оплату договоров по поставке продукции пожарно-технического назначения и на выполнение противопожарных работ и услуг</t>
  </si>
  <si>
    <t>№ 819 от 04.06.2013</t>
  </si>
  <si>
    <t>Администрации МО "Двинское" на ликвидацию последствий пожара 28.02.2013 г. в п.Двинское, ул.Лесная, д.84</t>
  </si>
  <si>
    <t>№ 842 от 07.06.2013</t>
  </si>
  <si>
    <t>№ 853 от 11.06.2013</t>
  </si>
  <si>
    <t>Администрации района на приобретение венка для похорон участника ВОВ Корельскому А.С.</t>
  </si>
  <si>
    <t>№ 872 от 13.06.2013</t>
  </si>
  <si>
    <t>Администрации района для оказания материальной помощи лицам, удостоенным звания "Почетный гражданин муниципального образования "Холмогорский муниципальный район"</t>
  </si>
  <si>
    <t>№ 875 от 13.06.2013</t>
  </si>
  <si>
    <t>Управлению образования для МБОУ "Емецкая средняя общеобразовательная школа имени Н.М.Рубцова" на устройство покрытия из резиновой крошки на спортивной площадке</t>
  </si>
  <si>
    <t>№ 931 от 21.06.2013</t>
  </si>
  <si>
    <t>Администрации района для оплаты услуг по переправе самоходным паромом "Двиносплав - 230" в целях обеспечения жителей Ичково, Ступино, Орлецы газом, продуктами и материалами</t>
  </si>
  <si>
    <t>№ 888 от 17.06.2013</t>
  </si>
  <si>
    <t>Администрации района на приобретение корзинки цветов к Дню памяти и скорби 22 июня</t>
  </si>
  <si>
    <t>№ 941 от 24.06.2013</t>
  </si>
  <si>
    <t>Администрации МО "Хаврогорское" для оплаты счетов по капитальному ремонту двигателя ЗД6 т/х "Копь"</t>
  </si>
  <si>
    <t>Администрации района для перевозчика ИП Зелянин В.П. на частичное возмещение затрат на паромную перепрпву Ныкола - Двинской через реку Северная Двина</t>
  </si>
  <si>
    <t>№ 895 от 18.06.2013</t>
  </si>
  <si>
    <t>№ 956 от 24.06.2013</t>
  </si>
  <si>
    <t>№ 960 от 25.06.2013</t>
  </si>
  <si>
    <t>Администрации района на приобретение венка для похорон начальника госуд.бюдж. учреждения Архангельской области "Служба спасения" Поливанову И.А.</t>
  </si>
  <si>
    <t>№ 961 от 25.06.2013</t>
  </si>
  <si>
    <t>Администрации МО "Луковецкое" для МКУК "Луковецкий дом культуры" на проведение ремонтных работ</t>
  </si>
  <si>
    <t>№ 986 от 27.06.2013</t>
  </si>
  <si>
    <t>Администрации МО "Зачачьевское" для погашения кредиторской задолженности по заработной плате за май месяц и НДФЛ за апрель</t>
  </si>
  <si>
    <t>№ 987 от 27.06.2013</t>
  </si>
  <si>
    <t>Администрации района для награждения денежными подарками ветеранов труда МО "Усть-Пинежское" и МО "Хаврогорское" в связи с 90-летием со дня рождения Барминой Т.П., Кукиной М.М. и Марковой У.А.</t>
  </si>
  <si>
    <t>№ 1021 от 04.07.2013</t>
  </si>
  <si>
    <t>Администрации МО "Селецкое" для приобретения материалов на строительство пожарного депо</t>
  </si>
  <si>
    <t>№ 1022 от 04.07.2013</t>
  </si>
  <si>
    <t xml:space="preserve">Администрации МО "Кехотское" на благоустройство кладбища </t>
  </si>
  <si>
    <t>№ 1026 от 04.07.2013</t>
  </si>
  <si>
    <t>Администрации МО "Ракульское" для МКУК "Центр досуга и творчества МО "Ракульское" на погашение кредиторской задолженности по оплате труда</t>
  </si>
  <si>
    <t>№ 1038 от 04.07.2013</t>
  </si>
  <si>
    <t>Администрации района на исполнение исполнительного листа АО5-4186/2013 от 26.06.2013 г.по иску ООО "Емецкое теплоснабжающее предприятие", в т.ч.госпошлина</t>
  </si>
  <si>
    <t>№ 1039 от 04.07.2013</t>
  </si>
  <si>
    <t>Администрации МО "Ухтостровское" для ремонта пожарной машины АЦ (ГАЗ-66)</t>
  </si>
  <si>
    <t>№ 1065 от 15.07.2013</t>
  </si>
  <si>
    <t>Администрации МО "Холмогорское" на установку перемычки от центрального коллектора по ул.Парухина до теплового узла кинотеатра "Двина" на ул.Ломоносова с.Холмогоры</t>
  </si>
  <si>
    <t>№ 1066 от 15.07.2013</t>
  </si>
  <si>
    <t>Администрации района на приобретение ноутбуков и вручения детскому лагерю ГАУ Архангельской области "Центр детского отдыха "Северный Артек" и МКУК "Луковецкий Дом Культуры"</t>
  </si>
  <si>
    <t>№ 1089 от 19.07.2013</t>
  </si>
  <si>
    <t>Администрации МО "Луковецкое" на работы, связанные с летним  содержанием дороги районного значения "Луковецкий - Вавчуга"</t>
  </si>
  <si>
    <t>№ 1092 от 19.07.2013</t>
  </si>
  <si>
    <t>Администрации МО "Ракульское" для погашения просроченной кредиторской задолженности по оплате труда</t>
  </si>
  <si>
    <t>№ 1093 от 19.07.2013</t>
  </si>
  <si>
    <t>Администрации района на организационную работу Совета ветеранов для поощрения активистов ветеранского движения в районе и ведения счета в Сбербанке</t>
  </si>
  <si>
    <t>№ 1094 от 19.07.2013</t>
  </si>
  <si>
    <t>Администрации района для оплаты счетов ООО "Устьпинежский ЛПХ" за перевозку грузов на самоходном пароме из с.Холмогоры в д.Ухтострово и из с.Холмогоры в д.Копачево</t>
  </si>
  <si>
    <t>№ 1095 от 19.07.2013</t>
  </si>
  <si>
    <t>Администрации МО "Двинское" на расчистку земельного участка под строительство многоквартирного дома от мусора по ул.Лесная, п.Двинской напротив д.84</t>
  </si>
  <si>
    <t>№ 1097 от 22.07.2013</t>
  </si>
  <si>
    <t>Администрации района на представительские расходы по приёму и обслуживанию делегатов форума журналистов, посвященного памяти журналиста Валентина Каркавцева, который родился в Холмогорском районе и трагически погиб в 1997 году</t>
  </si>
  <si>
    <t>№ 1112 от 22.07.2013</t>
  </si>
  <si>
    <t>Администрации района на оплату счетов ООО "Устьпинежское" за оказанные услуги по тепловой энергии по зданию амбулатории п.Усть-Пинега</t>
  </si>
  <si>
    <t>№ 1137 от 25.07.2013</t>
  </si>
  <si>
    <t>№ 1155 от 30.07.2013</t>
  </si>
  <si>
    <t>Администрации района для награждения денежными подарками жителей МО "Зачачьевское" в связи с 90-летием со дня рождения Агееву О.И. и Вязникову Н.Ф.</t>
  </si>
  <si>
    <t>№ 1159 от 01.08.2013</t>
  </si>
  <si>
    <t>Администрации района на оплату по судебному иску ОАО им.Ломоносова № А05-1390/2012 от 23.04.2013</t>
  </si>
  <si>
    <t>№ 1160 от 01.08.2013</t>
  </si>
  <si>
    <t>Администрации района для оказания материальной помощи Кузнецову Д.Л. В связи с трудным материальным положением и смертью матери</t>
  </si>
  <si>
    <t>№ 1177 от 05.08.2013</t>
  </si>
  <si>
    <t>Администрации района для награждения денежными подарками в связи с юбилеями: жителя МО "Зачачьевское" Агееву О.И., ветерана ВОВ, жителей МО "Емецкое" Плахину Р.А. и Балашеву М.М.,ветерана ВОВ</t>
  </si>
  <si>
    <t>№ 1196 от 07.08.2013</t>
  </si>
  <si>
    <t xml:space="preserve">Администрации района для оплаты счета № 67 от 31.07.2013 г. ООО "Устьпинежский ЛПХ" за перевозку грузов на самоходном пароме "Двиносплав-230" из с.Холмогоры в д.Копачево </t>
  </si>
  <si>
    <t>№ 1197 от 07.08.2013</t>
  </si>
  <si>
    <t>Администрации МО "Емецкое" для ликвидации последствий пожара 03.08.2013 г. жилого дома в с.Емецк ул.Рехачева д.12</t>
  </si>
  <si>
    <t>№ 1219 от 14.08.2013</t>
  </si>
  <si>
    <t>Администрации района для оплаты счетов за коммунальные услуги, содержание и ремонт жилфонда по пустующим помещениям казны</t>
  </si>
  <si>
    <t>№ 1220 от 14.08.2013</t>
  </si>
  <si>
    <t>№ 1237 от 20.08.2013</t>
  </si>
  <si>
    <t>Управлению образования для оплаты земельного налога за 1 полугодие 2013 г. для МБОУ "Белогорская средняя школа"</t>
  </si>
  <si>
    <t>Отменено распоряжением  № 1260 от 21.08.2013</t>
  </si>
  <si>
    <t>№ 1242 от 20.08.2013</t>
  </si>
  <si>
    <t>Администрации района для награждения денежным подарком в связи с юбилеем Вязникову Н.Ф., ветерана ВОВ, жителя МО "Зачачьевское"</t>
  </si>
  <si>
    <t>№ 1271 от 26.08.2013</t>
  </si>
  <si>
    <t>Администрации МО "Холмогорское" на капитальный ремонт перемычки теплотрассы вдоль детского сада "Журавушка" в с.Холмогоры</t>
  </si>
  <si>
    <t>№ 1275 от 26.08.2013</t>
  </si>
  <si>
    <t>Администрации МО "Копачевское" за технологическую переправу Копачево - Ичково</t>
  </si>
  <si>
    <t>№ 1276 от 26.08.2013</t>
  </si>
  <si>
    <t>Администрации МО "Двинское" для оказания помощи Буднику Р.А., пострадавшему при пожаре</t>
  </si>
  <si>
    <t>№ 1292 от 29.08.2013</t>
  </si>
  <si>
    <t>Администрации района для награждения денежным подарком Брагину Г.В., председателя Совета ветеранов МО "Зачачьевское"</t>
  </si>
  <si>
    <t>№ 1296 от 29.08.2013</t>
  </si>
  <si>
    <t>Администрации МО "Хаврогорское" на освидетельствование теплохода "Копь" и баржи-площадки № 60</t>
  </si>
  <si>
    <t>№ 1297 от 29.08.2013</t>
  </si>
  <si>
    <t>Администрации МО "Луковецкое" на ремонт жилого дома № 7 по ул.Рычкова п.Луковецкий</t>
  </si>
  <si>
    <t>№ 1298 от 29.08.2013</t>
  </si>
  <si>
    <t>Управлению образования для МБОУ ДОД ДШИ № 52 на проведение ремонтных работ в связи с переездом в новое здание по адресу: п.Луковецкий, ул.Юбилейная, д.3</t>
  </si>
  <si>
    <t>№ 1323 от 03.09.2013</t>
  </si>
  <si>
    <t>Администрации МО "Селецкое" для обеспечения подготовки к осенне-зимнему периоду 2013-2014 годов</t>
  </si>
  <si>
    <t>№ 1327 от 04.09.2013</t>
  </si>
  <si>
    <t>Администрации района для награждения денежным подарком Федоровцеву Р.А., ветерана ВОВ, жителя МО "Хаврогорское" в связи с 90-летием со дня рождения</t>
  </si>
  <si>
    <t>№ 1341 от 05.09.2013</t>
  </si>
  <si>
    <t>№ 1357 от 11.09.2013</t>
  </si>
  <si>
    <t>Отделу социальной работы на проведение мероприятий, посвященных Международному дню пожилых людей</t>
  </si>
  <si>
    <t>№ 1358 от 11.09.2013</t>
  </si>
  <si>
    <t>Администрации района для оплаты счетов ООО "Устьпинежский ЛПХ" за перевозку грузов на самоходном пароме "Двиносплав-230" из п.Усть-Пинега в д.Копачево</t>
  </si>
  <si>
    <t>Администрации МО "Кехотское" на выполнение кадастровых работ</t>
  </si>
  <si>
    <t>Администрации МО "Белогорское" на изготовление двух котлов котельной п.Белогорский</t>
  </si>
  <si>
    <t>№ 1376 от 16.09.2013</t>
  </si>
  <si>
    <t>Администрации района для награждения денежными подарками участников ВОВ, жителей МО "Копачевское" Абакумовой Р.П. и МО "Матигорское" Кошелевой Л.Н. в связи с 90-летием со дня рождения</t>
  </si>
  <si>
    <t>Отменено распоряжением  № 1456 от 01.10.2013</t>
  </si>
  <si>
    <t>Возврат остатка согл.расп.№1468 от 03.10.2013 - п/п № 715 от 21.10.2013</t>
  </si>
  <si>
    <t>Возврат остатка согласно распор.№1468 от 03.10.2013 - п/п № 6072980 от 04.10.2013</t>
  </si>
  <si>
    <t>№ 1476 от 04.10.2013</t>
  </si>
  <si>
    <t>№ 1491 от 08.10.2013</t>
  </si>
  <si>
    <t>№ 1517 от 11.10.2013</t>
  </si>
  <si>
    <t>№ 1711 от 20.11.2013</t>
  </si>
  <si>
    <t>№ 1763 от 02.12.2013</t>
  </si>
  <si>
    <t>№ 1781 от 05.12.2013</t>
  </si>
  <si>
    <t>№ 1418 от 25.09.2013</t>
  </si>
  <si>
    <t>№ 1455 от 01.10.2013</t>
  </si>
  <si>
    <t xml:space="preserve">Администрации района для оплаты счетов ООО "Устьпинежский ЛПХ" за перевозку грузов на самоходном пароме "Двиносплав-230"  </t>
  </si>
  <si>
    <t>Администрации района на приобретение венка для похорон первого секретаря Холмогорского РК КПСС Распутина Н.В.</t>
  </si>
  <si>
    <t>Администрации района для награждения денежными подарками участников ВОВ - Ермолину А.П. и Тимофееву З.Л. в связи с 90-летием со дня рождения</t>
  </si>
  <si>
    <t>Администрации района на приобретение венка для похорон бывшего работника Администрации района Курышкина А.Н.</t>
  </si>
  <si>
    <t>Администрации района на проведение мероприятий в связи с Международным днем пожилых людей</t>
  </si>
  <si>
    <t>Администрации района для награждения денежными подарками в связи с 90-летием со дня рождения: Тивилик Е.Б. - жителя МО "Двинское", труженика тыла в годы ВОВ; Полиектову П.С. - жителя МО "Ухтостровское", участника ВОВ; Полуянову А.М. - жителя МО "Холмогорское", участника ВОВ</t>
  </si>
  <si>
    <t>Администрации МО "Ракульское" на погашение кредиторской задолженности по оплате труда за август, сентябрь месяцы и коммунальные услуги</t>
  </si>
  <si>
    <t>Отделу социальной работы на оформление подписки на газету "Ветеран" для поощрения активистов ветеранского движения в районе</t>
  </si>
  <si>
    <t>№ 1871 от 23.12.2013</t>
  </si>
  <si>
    <t>Администрации МО "Ракульское" для проведения расчетов с подрядчиком по капитальному ремонту теплотрасс в п.Брин-Наволок</t>
  </si>
  <si>
    <t>№ 1885 от 24.12.2013</t>
  </si>
  <si>
    <t>№ 1875 от 24.12.2013</t>
  </si>
  <si>
    <t>№ 1876 от 24.12.2013</t>
  </si>
  <si>
    <t>№ 1877 от 24.12.2013</t>
  </si>
  <si>
    <t>№ 1878 от 24.12.2013</t>
  </si>
  <si>
    <t>№ 1896 от 26.12.2013</t>
  </si>
  <si>
    <t>№ 1865 от 23.12.2013</t>
  </si>
  <si>
    <t>Администрации района для награждения денежными подарками ветеранов ВОВ в связи с юбилейными днями рождения Семёнову Е.М. и Кармакулову Е.Е.</t>
  </si>
  <si>
    <t>Администрации района для оказания социальной помощи инвалиду 2 группы Короткову Н.А. в связи с трудным материальным положением</t>
  </si>
  <si>
    <t>Администрации МО "Ломоносовское" для погашения задолженности по оплате труда за октябрь и ноябрь месяцы 2013 года</t>
  </si>
  <si>
    <t>Администрации МО "Светлозерское" на установку общедомовых приборов учета</t>
  </si>
  <si>
    <t>Администрации МО "Копачевское" на оплату задолженности за предоставление транспортных услуг с ЗАО "Племзавод Копачево"</t>
  </si>
  <si>
    <t>Администрации МО "Ломоносовское" для погашения просроченной кредиторской задолженности по коммунальным услугам</t>
  </si>
  <si>
    <t>ОТЧЕТ ОБ ИСПОЛЬЗОВАНИИ СРЕДСТВ РЕЗЕРВНОГО ФОНДА АДМИНИСТРАЦИИ МО "ХОЛМОГОРСКИЙ МУНИЦИПАЛЬНЫЙ РАЙОН" 3А  2013 ГОДА</t>
  </si>
  <si>
    <t>к  решению Собрания депутатов муниципального образования  "Холмогорский муниципальный район"  от ..июня  2013 года № ...  "Об утверждении отчета об исполнении бюджета муниципального образования "Холмогорский  муниципальный район за 2012 год</t>
  </si>
  <si>
    <t>Приложение № 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</si>
</sst>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workbookViewId="0" topLeftCell="A145">
      <selection activeCell="B220" sqref="B220"/>
    </sheetView>
  </sheetViews>
  <sheetFormatPr defaultColWidth="9.00390625" defaultRowHeight="12.75"/>
  <cols>
    <col min="1" max="1" width="17.375" style="0" customWidth="1"/>
    <col min="2" max="2" width="66.375" style="0" customWidth="1"/>
    <col min="3" max="3" width="12.75390625" style="0" customWidth="1"/>
    <col min="4" max="4" width="12.125" style="0" customWidth="1"/>
    <col min="5" max="5" width="10.75390625" style="0" customWidth="1"/>
    <col min="6" max="6" width="18.625" style="0" customWidth="1"/>
  </cols>
  <sheetData>
    <row r="1" spans="1:6" ht="15.75">
      <c r="A1" s="1"/>
      <c r="D1" s="3"/>
      <c r="E1" s="20"/>
      <c r="F1" s="3"/>
    </row>
    <row r="2" spans="1:6" ht="15.75">
      <c r="A2" s="1"/>
      <c r="D2" s="3"/>
      <c r="E2" s="20"/>
      <c r="F2" s="3" t="s">
        <v>220</v>
      </c>
    </row>
    <row r="3" spans="1:6" ht="68.25" customHeight="1">
      <c r="A3" s="1"/>
      <c r="C3" s="31" t="s">
        <v>219</v>
      </c>
      <c r="D3" s="31"/>
      <c r="E3" s="31"/>
      <c r="F3" s="31"/>
    </row>
    <row r="4" ht="9" customHeight="1">
      <c r="B4" s="2"/>
    </row>
    <row r="5" spans="1:6" ht="48" customHeight="1">
      <c r="A5" s="32" t="s">
        <v>218</v>
      </c>
      <c r="B5" s="33"/>
      <c r="C5" s="33"/>
      <c r="D5" s="33"/>
      <c r="E5" s="33"/>
      <c r="F5" s="33"/>
    </row>
    <row r="6" ht="12.75">
      <c r="F6" s="19" t="s">
        <v>7</v>
      </c>
    </row>
    <row r="7" spans="1:6" ht="63" customHeight="1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</row>
    <row r="8" spans="1:6" ht="12.7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12.75">
      <c r="A9" s="24"/>
      <c r="B9" s="7"/>
      <c r="C9" s="25"/>
      <c r="D9" s="25"/>
      <c r="E9" s="25">
        <f aca="true" t="shared" si="0" ref="E9:E49">SUM(C9-D9)</f>
        <v>0</v>
      </c>
      <c r="F9" s="26"/>
    </row>
    <row r="10" spans="1:6" ht="25.5">
      <c r="A10" s="27" t="s">
        <v>32</v>
      </c>
      <c r="B10" s="28" t="s">
        <v>33</v>
      </c>
      <c r="C10" s="21">
        <v>1060</v>
      </c>
      <c r="D10" s="21">
        <v>1060</v>
      </c>
      <c r="E10" s="21">
        <f t="shared" si="0"/>
        <v>0</v>
      </c>
      <c r="F10" s="13"/>
    </row>
    <row r="11" spans="1:6" ht="39" customHeight="1">
      <c r="A11" s="27" t="s">
        <v>34</v>
      </c>
      <c r="B11" s="28" t="s">
        <v>35</v>
      </c>
      <c r="C11" s="21">
        <v>1200</v>
      </c>
      <c r="D11" s="21">
        <v>1200</v>
      </c>
      <c r="E11" s="21">
        <f t="shared" si="0"/>
        <v>0</v>
      </c>
      <c r="F11" s="13"/>
    </row>
    <row r="12" spans="1:6" ht="25.5">
      <c r="A12" s="27" t="s">
        <v>8</v>
      </c>
      <c r="B12" s="28" t="s">
        <v>9</v>
      </c>
      <c r="C12" s="21">
        <v>500</v>
      </c>
      <c r="D12" s="21">
        <v>500</v>
      </c>
      <c r="E12" s="21">
        <f t="shared" si="0"/>
        <v>0</v>
      </c>
      <c r="F12" s="13"/>
    </row>
    <row r="13" spans="1:6" ht="28.5" customHeight="1">
      <c r="A13" s="27" t="s">
        <v>10</v>
      </c>
      <c r="B13" s="28" t="s">
        <v>11</v>
      </c>
      <c r="C13" s="21">
        <v>1000</v>
      </c>
      <c r="D13" s="21">
        <v>1000</v>
      </c>
      <c r="E13" s="21">
        <f t="shared" si="0"/>
        <v>0</v>
      </c>
      <c r="F13" s="13"/>
    </row>
    <row r="14" spans="1:6" ht="26.25" customHeight="1">
      <c r="A14" s="27" t="s">
        <v>12</v>
      </c>
      <c r="B14" s="28" t="s">
        <v>13</v>
      </c>
      <c r="C14" s="21">
        <v>22120</v>
      </c>
      <c r="D14" s="21">
        <v>22120</v>
      </c>
      <c r="E14" s="21">
        <f t="shared" si="0"/>
        <v>0</v>
      </c>
      <c r="F14" s="13"/>
    </row>
    <row r="15" spans="1:6" ht="26.25" customHeight="1">
      <c r="A15" s="27" t="s">
        <v>14</v>
      </c>
      <c r="B15" s="28" t="s">
        <v>15</v>
      </c>
      <c r="C15" s="21">
        <v>500</v>
      </c>
      <c r="D15" s="21">
        <v>500</v>
      </c>
      <c r="E15" s="21">
        <f t="shared" si="0"/>
        <v>0</v>
      </c>
      <c r="F15" s="13"/>
    </row>
    <row r="16" spans="1:6" ht="27" customHeight="1">
      <c r="A16" s="27" t="s">
        <v>16</v>
      </c>
      <c r="B16" s="28" t="s">
        <v>17</v>
      </c>
      <c r="C16" s="21">
        <v>30000</v>
      </c>
      <c r="D16" s="21">
        <v>30000</v>
      </c>
      <c r="E16" s="21">
        <f t="shared" si="0"/>
        <v>0</v>
      </c>
      <c r="F16" s="13"/>
    </row>
    <row r="17" spans="1:6" ht="42" customHeight="1">
      <c r="A17" s="27" t="s">
        <v>18</v>
      </c>
      <c r="B17" s="28" t="s">
        <v>19</v>
      </c>
      <c r="C17" s="21">
        <v>14955.75</v>
      </c>
      <c r="D17" s="21">
        <v>14955.75</v>
      </c>
      <c r="E17" s="21">
        <f t="shared" si="0"/>
        <v>0</v>
      </c>
      <c r="F17" s="13"/>
    </row>
    <row r="18" spans="1:6" ht="27" customHeight="1">
      <c r="A18" s="27" t="s">
        <v>20</v>
      </c>
      <c r="B18" s="28" t="s">
        <v>21</v>
      </c>
      <c r="C18" s="21">
        <v>50000</v>
      </c>
      <c r="D18" s="21">
        <v>50000</v>
      </c>
      <c r="E18" s="21">
        <f t="shared" si="0"/>
        <v>0</v>
      </c>
      <c r="F18" s="13"/>
    </row>
    <row r="19" spans="1:6" ht="27" customHeight="1">
      <c r="A19" s="27" t="s">
        <v>37</v>
      </c>
      <c r="B19" s="28" t="s">
        <v>38</v>
      </c>
      <c r="C19" s="21">
        <v>960</v>
      </c>
      <c r="D19" s="21">
        <v>960</v>
      </c>
      <c r="E19" s="21">
        <f t="shared" si="0"/>
        <v>0</v>
      </c>
      <c r="F19" s="13"/>
    </row>
    <row r="20" spans="1:6" ht="25.5" customHeight="1">
      <c r="A20" s="27" t="s">
        <v>22</v>
      </c>
      <c r="B20" s="28" t="s">
        <v>23</v>
      </c>
      <c r="C20" s="21">
        <v>31000</v>
      </c>
      <c r="D20" s="21">
        <v>31000</v>
      </c>
      <c r="E20" s="21">
        <f t="shared" si="0"/>
        <v>0</v>
      </c>
      <c r="F20" s="13"/>
    </row>
    <row r="21" spans="1:6" ht="37.5" customHeight="1">
      <c r="A21" s="27" t="s">
        <v>24</v>
      </c>
      <c r="B21" s="28" t="s">
        <v>25</v>
      </c>
      <c r="C21" s="21">
        <v>97978.21</v>
      </c>
      <c r="D21" s="21">
        <v>97978.21</v>
      </c>
      <c r="E21" s="21">
        <f t="shared" si="0"/>
        <v>0</v>
      </c>
      <c r="F21" s="13"/>
    </row>
    <row r="22" spans="1:6" ht="30" customHeight="1">
      <c r="A22" s="27" t="s">
        <v>39</v>
      </c>
      <c r="B22" s="28" t="s">
        <v>40</v>
      </c>
      <c r="C22" s="21">
        <v>550</v>
      </c>
      <c r="D22" s="21">
        <v>550</v>
      </c>
      <c r="E22" s="21">
        <f t="shared" si="0"/>
        <v>0</v>
      </c>
      <c r="F22" s="13"/>
    </row>
    <row r="23" spans="1:6" ht="29.25" customHeight="1">
      <c r="A23" s="27" t="s">
        <v>26</v>
      </c>
      <c r="B23" s="28" t="s">
        <v>27</v>
      </c>
      <c r="C23" s="21">
        <v>6184.1</v>
      </c>
      <c r="D23" s="21">
        <v>6184.1</v>
      </c>
      <c r="E23" s="21">
        <f t="shared" si="0"/>
        <v>0</v>
      </c>
      <c r="F23" s="13"/>
    </row>
    <row r="24" spans="1:6" ht="29.25" customHeight="1">
      <c r="A24" s="27" t="s">
        <v>28</v>
      </c>
      <c r="B24" s="28" t="s">
        <v>29</v>
      </c>
      <c r="C24" s="21">
        <v>335000</v>
      </c>
      <c r="D24" s="21">
        <v>335000</v>
      </c>
      <c r="E24" s="21">
        <f t="shared" si="0"/>
        <v>0</v>
      </c>
      <c r="F24" s="13"/>
    </row>
    <row r="25" spans="1:6" ht="29.25" customHeight="1">
      <c r="A25" s="27" t="s">
        <v>41</v>
      </c>
      <c r="B25" s="28" t="s">
        <v>36</v>
      </c>
      <c r="C25" s="21">
        <v>150000</v>
      </c>
      <c r="D25" s="21">
        <v>150000</v>
      </c>
      <c r="E25" s="21">
        <f t="shared" si="0"/>
        <v>0</v>
      </c>
      <c r="F25" s="13"/>
    </row>
    <row r="26" spans="1:6" ht="38.25">
      <c r="A26" s="27" t="s">
        <v>30</v>
      </c>
      <c r="B26" s="28" t="s">
        <v>31</v>
      </c>
      <c r="C26" s="21">
        <v>50000</v>
      </c>
      <c r="D26" s="21">
        <v>50000</v>
      </c>
      <c r="E26" s="21">
        <f t="shared" si="0"/>
        <v>0</v>
      </c>
      <c r="F26" s="13"/>
    </row>
    <row r="27" spans="1:6" ht="25.5">
      <c r="A27" s="27" t="s">
        <v>42</v>
      </c>
      <c r="B27" s="28" t="s">
        <v>49</v>
      </c>
      <c r="C27" s="21">
        <v>550</v>
      </c>
      <c r="D27" s="21">
        <v>550</v>
      </c>
      <c r="E27" s="21">
        <f t="shared" si="0"/>
        <v>0</v>
      </c>
      <c r="F27" s="13"/>
    </row>
    <row r="28" spans="1:6" ht="38.25">
      <c r="A28" s="27" t="s">
        <v>43</v>
      </c>
      <c r="B28" s="28" t="s">
        <v>48</v>
      </c>
      <c r="C28" s="21">
        <v>8000</v>
      </c>
      <c r="D28" s="21">
        <v>8000</v>
      </c>
      <c r="E28" s="21">
        <f t="shared" si="0"/>
        <v>0</v>
      </c>
      <c r="F28" s="13"/>
    </row>
    <row r="29" spans="1:6" ht="38.25">
      <c r="A29" s="27" t="s">
        <v>44</v>
      </c>
      <c r="B29" s="28" t="s">
        <v>46</v>
      </c>
      <c r="C29" s="21">
        <v>48000</v>
      </c>
      <c r="D29" s="21">
        <v>48000</v>
      </c>
      <c r="E29" s="21">
        <f t="shared" si="0"/>
        <v>0</v>
      </c>
      <c r="F29" s="13"/>
    </row>
    <row r="30" spans="1:6" ht="12.75">
      <c r="A30" s="27" t="s">
        <v>50</v>
      </c>
      <c r="B30" s="28" t="s">
        <v>51</v>
      </c>
      <c r="C30" s="21">
        <v>36000</v>
      </c>
      <c r="D30" s="21">
        <v>36000</v>
      </c>
      <c r="E30" s="21">
        <f t="shared" si="0"/>
        <v>0</v>
      </c>
      <c r="F30" s="13"/>
    </row>
    <row r="31" spans="1:6" ht="25.5">
      <c r="A31" s="27" t="s">
        <v>45</v>
      </c>
      <c r="B31" s="28" t="s">
        <v>47</v>
      </c>
      <c r="C31" s="21">
        <v>20000</v>
      </c>
      <c r="D31" s="21">
        <v>20000</v>
      </c>
      <c r="E31" s="21">
        <f t="shared" si="0"/>
        <v>0</v>
      </c>
      <c r="F31" s="13"/>
    </row>
    <row r="32" spans="1:6" ht="12.75" hidden="1">
      <c r="A32" s="8"/>
      <c r="B32" s="6"/>
      <c r="C32" s="4"/>
      <c r="D32" s="4"/>
      <c r="E32" s="4">
        <f t="shared" si="0"/>
        <v>0</v>
      </c>
      <c r="F32" s="9"/>
    </row>
    <row r="33" spans="1:6" ht="12.75" hidden="1">
      <c r="A33" s="8"/>
      <c r="B33" s="6"/>
      <c r="C33" s="4"/>
      <c r="D33" s="4"/>
      <c r="E33" s="4">
        <f t="shared" si="0"/>
        <v>0</v>
      </c>
      <c r="F33" s="9"/>
    </row>
    <row r="34" spans="1:6" ht="12.75" hidden="1">
      <c r="A34" s="8"/>
      <c r="B34" s="6"/>
      <c r="C34" s="4"/>
      <c r="D34" s="4"/>
      <c r="E34" s="4">
        <f t="shared" si="0"/>
        <v>0</v>
      </c>
      <c r="F34" s="9"/>
    </row>
    <row r="35" spans="1:6" ht="12.75" hidden="1">
      <c r="A35" s="8"/>
      <c r="B35" s="6"/>
      <c r="C35" s="4"/>
      <c r="D35" s="4"/>
      <c r="E35" s="4">
        <f t="shared" si="0"/>
        <v>0</v>
      </c>
      <c r="F35" s="9"/>
    </row>
    <row r="36" spans="1:6" ht="12.75" hidden="1">
      <c r="A36" s="8"/>
      <c r="B36" s="6"/>
      <c r="C36" s="4"/>
      <c r="D36" s="4"/>
      <c r="E36" s="4">
        <f t="shared" si="0"/>
        <v>0</v>
      </c>
      <c r="F36" s="9"/>
    </row>
    <row r="37" spans="1:6" ht="12.75" hidden="1">
      <c r="A37" s="8"/>
      <c r="B37" s="6"/>
      <c r="C37" s="4"/>
      <c r="D37" s="4"/>
      <c r="E37" s="4">
        <f t="shared" si="0"/>
        <v>0</v>
      </c>
      <c r="F37" s="9"/>
    </row>
    <row r="38" spans="1:6" ht="12.75" hidden="1">
      <c r="A38" s="8"/>
      <c r="B38" s="6"/>
      <c r="C38" s="4"/>
      <c r="D38" s="4"/>
      <c r="E38" s="4">
        <f t="shared" si="0"/>
        <v>0</v>
      </c>
      <c r="F38" s="9"/>
    </row>
    <row r="39" spans="1:6" ht="12.75" hidden="1">
      <c r="A39" s="8"/>
      <c r="B39" s="6"/>
      <c r="C39" s="4"/>
      <c r="D39" s="4"/>
      <c r="E39" s="4">
        <f t="shared" si="0"/>
        <v>0</v>
      </c>
      <c r="F39" s="9"/>
    </row>
    <row r="40" spans="1:6" ht="12.75" hidden="1">
      <c r="A40" s="8"/>
      <c r="B40" s="6"/>
      <c r="C40" s="4"/>
      <c r="D40" s="4"/>
      <c r="E40" s="4">
        <f t="shared" si="0"/>
        <v>0</v>
      </c>
      <c r="F40" s="9"/>
    </row>
    <row r="41" spans="1:6" ht="12.75" hidden="1">
      <c r="A41" s="8"/>
      <c r="B41" s="6"/>
      <c r="C41" s="4"/>
      <c r="D41" s="4"/>
      <c r="E41" s="21">
        <f t="shared" si="0"/>
        <v>0</v>
      </c>
      <c r="F41" s="9"/>
    </row>
    <row r="42" spans="1:6" ht="12.75" hidden="1">
      <c r="A42" s="8"/>
      <c r="B42" s="6"/>
      <c r="C42" s="4"/>
      <c r="D42" s="4"/>
      <c r="E42" s="4">
        <f t="shared" si="0"/>
        <v>0</v>
      </c>
      <c r="F42" s="9"/>
    </row>
    <row r="43" spans="1:6" ht="12.75" hidden="1">
      <c r="A43" s="8"/>
      <c r="B43" s="6"/>
      <c r="C43" s="4"/>
      <c r="D43" s="4"/>
      <c r="E43" s="4">
        <f t="shared" si="0"/>
        <v>0</v>
      </c>
      <c r="F43" s="9"/>
    </row>
    <row r="44" spans="1:6" ht="12.75" hidden="1">
      <c r="A44" s="8"/>
      <c r="B44" s="6"/>
      <c r="C44" s="4"/>
      <c r="D44" s="4"/>
      <c r="E44" s="4">
        <f t="shared" si="0"/>
        <v>0</v>
      </c>
      <c r="F44" s="9"/>
    </row>
    <row r="45" spans="1:6" ht="12.75" hidden="1">
      <c r="A45" s="8"/>
      <c r="B45" s="6"/>
      <c r="C45" s="4"/>
      <c r="D45" s="4"/>
      <c r="E45" s="4">
        <f t="shared" si="0"/>
        <v>0</v>
      </c>
      <c r="F45" s="9"/>
    </row>
    <row r="46" spans="1:6" ht="12.75" hidden="1">
      <c r="A46" s="8"/>
      <c r="B46" s="6"/>
      <c r="C46" s="4"/>
      <c r="D46" s="4"/>
      <c r="E46" s="4">
        <f t="shared" si="0"/>
        <v>0</v>
      </c>
      <c r="F46" s="9"/>
    </row>
    <row r="47" spans="1:6" ht="12.75" hidden="1">
      <c r="A47" s="8"/>
      <c r="B47" s="6"/>
      <c r="C47" s="4"/>
      <c r="D47" s="4"/>
      <c r="E47" s="4">
        <f t="shared" si="0"/>
        <v>0</v>
      </c>
      <c r="F47" s="9"/>
    </row>
    <row r="48" spans="1:6" ht="12.75" hidden="1">
      <c r="A48" s="8"/>
      <c r="B48" s="6"/>
      <c r="C48" s="4"/>
      <c r="D48" s="4"/>
      <c r="E48" s="4">
        <f t="shared" si="0"/>
        <v>0</v>
      </c>
      <c r="F48" s="9"/>
    </row>
    <row r="49" spans="1:6" ht="12.75" hidden="1">
      <c r="A49" s="8"/>
      <c r="B49" s="6"/>
      <c r="C49" s="4"/>
      <c r="D49" s="4"/>
      <c r="E49" s="4">
        <f t="shared" si="0"/>
        <v>0</v>
      </c>
      <c r="F49" s="23"/>
    </row>
    <row r="50" spans="1:6" ht="12.75" hidden="1">
      <c r="A50" s="8"/>
      <c r="B50" s="6"/>
      <c r="C50" s="4"/>
      <c r="D50" s="4"/>
      <c r="E50" s="4">
        <f aca="true" t="shared" si="1" ref="E50:E81">SUM(C50-D50)</f>
        <v>0</v>
      </c>
      <c r="F50" s="9"/>
    </row>
    <row r="51" spans="1:6" ht="12.75" hidden="1">
      <c r="A51" s="8"/>
      <c r="B51" s="6"/>
      <c r="C51" s="4"/>
      <c r="D51" s="4"/>
      <c r="E51" s="4">
        <f t="shared" si="1"/>
        <v>0</v>
      </c>
      <c r="F51" s="9"/>
    </row>
    <row r="52" spans="1:6" ht="12.75" hidden="1">
      <c r="A52" s="8"/>
      <c r="B52" s="6"/>
      <c r="C52" s="4"/>
      <c r="D52" s="4"/>
      <c r="E52" s="4">
        <f t="shared" si="1"/>
        <v>0</v>
      </c>
      <c r="F52" s="9"/>
    </row>
    <row r="53" spans="1:6" ht="12.75" hidden="1">
      <c r="A53" s="8"/>
      <c r="B53" s="6"/>
      <c r="C53" s="4"/>
      <c r="D53" s="4"/>
      <c r="E53" s="4">
        <f t="shared" si="1"/>
        <v>0</v>
      </c>
      <c r="F53" s="9"/>
    </row>
    <row r="54" spans="1:6" ht="12.75" hidden="1">
      <c r="A54" s="8"/>
      <c r="B54" s="6"/>
      <c r="C54" s="4"/>
      <c r="D54" s="4"/>
      <c r="E54" s="4">
        <f t="shared" si="1"/>
        <v>0</v>
      </c>
      <c r="F54" s="9"/>
    </row>
    <row r="55" spans="1:6" ht="12.75" hidden="1">
      <c r="A55" s="8"/>
      <c r="B55" s="6"/>
      <c r="C55" s="4"/>
      <c r="D55" s="4"/>
      <c r="E55" s="4">
        <f t="shared" si="1"/>
        <v>0</v>
      </c>
      <c r="F55" s="9"/>
    </row>
    <row r="56" spans="1:6" ht="12.75" hidden="1">
      <c r="A56" s="8"/>
      <c r="B56" s="6"/>
      <c r="C56" s="4"/>
      <c r="D56" s="4"/>
      <c r="E56" s="4">
        <f t="shared" si="1"/>
        <v>0</v>
      </c>
      <c r="F56" s="9"/>
    </row>
    <row r="57" spans="1:6" ht="12.75" hidden="1">
      <c r="A57" s="8"/>
      <c r="B57" s="6"/>
      <c r="C57" s="4"/>
      <c r="D57" s="4"/>
      <c r="E57" s="4">
        <f t="shared" si="1"/>
        <v>0</v>
      </c>
      <c r="F57" s="9"/>
    </row>
    <row r="58" spans="1:6" ht="12.75" hidden="1">
      <c r="A58" s="8"/>
      <c r="B58" s="6"/>
      <c r="C58" s="4"/>
      <c r="D58" s="4"/>
      <c r="E58" s="4">
        <f t="shared" si="1"/>
        <v>0</v>
      </c>
      <c r="F58" s="9"/>
    </row>
    <row r="59" spans="1:6" ht="16.5" customHeight="1" hidden="1">
      <c r="A59" s="8"/>
      <c r="B59" s="6"/>
      <c r="C59" s="4"/>
      <c r="D59" s="4"/>
      <c r="E59" s="4">
        <f t="shared" si="1"/>
        <v>0</v>
      </c>
      <c r="F59" s="9"/>
    </row>
    <row r="60" spans="1:6" ht="15" customHeight="1" hidden="1">
      <c r="A60" s="8"/>
      <c r="B60" s="6"/>
      <c r="C60" s="4"/>
      <c r="D60" s="21"/>
      <c r="E60" s="4">
        <f t="shared" si="1"/>
        <v>0</v>
      </c>
      <c r="F60" s="9"/>
    </row>
    <row r="61" spans="1:6" ht="12.75" hidden="1">
      <c r="A61" s="8"/>
      <c r="B61" s="6"/>
      <c r="C61" s="4"/>
      <c r="D61" s="4"/>
      <c r="E61" s="4">
        <f t="shared" si="1"/>
        <v>0</v>
      </c>
      <c r="F61" s="9"/>
    </row>
    <row r="62" spans="1:6" ht="15" customHeight="1" hidden="1">
      <c r="A62" s="8"/>
      <c r="B62" s="6"/>
      <c r="C62" s="4"/>
      <c r="D62" s="4"/>
      <c r="E62" s="4">
        <f t="shared" si="1"/>
        <v>0</v>
      </c>
      <c r="F62" s="9"/>
    </row>
    <row r="63" spans="1:6" ht="15.75" customHeight="1" hidden="1">
      <c r="A63" s="8"/>
      <c r="B63" s="6"/>
      <c r="C63" s="4"/>
      <c r="D63" s="4"/>
      <c r="E63" s="4">
        <f t="shared" si="1"/>
        <v>0</v>
      </c>
      <c r="F63" s="9"/>
    </row>
    <row r="64" spans="1:6" ht="16.5" customHeight="1" hidden="1">
      <c r="A64" s="8"/>
      <c r="B64" s="6"/>
      <c r="C64" s="4"/>
      <c r="D64" s="4"/>
      <c r="E64" s="4">
        <f t="shared" si="1"/>
        <v>0</v>
      </c>
      <c r="F64" s="9"/>
    </row>
    <row r="65" spans="1:6" ht="12.75" hidden="1">
      <c r="A65" s="8"/>
      <c r="B65" s="6"/>
      <c r="C65" s="4"/>
      <c r="D65" s="4"/>
      <c r="E65" s="4">
        <f t="shared" si="1"/>
        <v>0</v>
      </c>
      <c r="F65" s="9"/>
    </row>
    <row r="66" spans="1:6" ht="15" customHeight="1" hidden="1">
      <c r="A66" s="8"/>
      <c r="B66" s="6"/>
      <c r="C66" s="4"/>
      <c r="D66" s="21"/>
      <c r="E66" s="4">
        <f t="shared" si="1"/>
        <v>0</v>
      </c>
      <c r="F66" s="9"/>
    </row>
    <row r="67" spans="1:6" ht="12.75" hidden="1">
      <c r="A67" s="8"/>
      <c r="B67" s="6"/>
      <c r="C67" s="4"/>
      <c r="D67" s="4"/>
      <c r="E67" s="4">
        <f t="shared" si="1"/>
        <v>0</v>
      </c>
      <c r="F67" s="9"/>
    </row>
    <row r="68" spans="1:6" ht="12.75" hidden="1">
      <c r="A68" s="8"/>
      <c r="B68" s="6"/>
      <c r="C68" s="4"/>
      <c r="D68" s="4"/>
      <c r="E68" s="4">
        <f t="shared" si="1"/>
        <v>0</v>
      </c>
      <c r="F68" s="9"/>
    </row>
    <row r="69" spans="1:6" ht="12.75" hidden="1">
      <c r="A69" s="8"/>
      <c r="B69" s="6"/>
      <c r="C69" s="4"/>
      <c r="D69" s="4"/>
      <c r="E69" s="4">
        <f t="shared" si="1"/>
        <v>0</v>
      </c>
      <c r="F69" s="9"/>
    </row>
    <row r="70" spans="1:6" ht="12.75" hidden="1">
      <c r="A70" s="8"/>
      <c r="B70" s="6"/>
      <c r="C70" s="4"/>
      <c r="D70" s="4"/>
      <c r="E70" s="4">
        <f t="shared" si="1"/>
        <v>0</v>
      </c>
      <c r="F70" s="9"/>
    </row>
    <row r="71" spans="1:6" ht="12.75" hidden="1">
      <c r="A71" s="8"/>
      <c r="B71" s="6"/>
      <c r="C71" s="4"/>
      <c r="D71" s="4"/>
      <c r="E71" s="4">
        <f t="shared" si="1"/>
        <v>0</v>
      </c>
      <c r="F71" s="9"/>
    </row>
    <row r="72" spans="1:6" ht="12.75" hidden="1">
      <c r="A72" s="8"/>
      <c r="B72" s="6"/>
      <c r="C72" s="4"/>
      <c r="D72" s="4"/>
      <c r="E72" s="4">
        <f t="shared" si="1"/>
        <v>0</v>
      </c>
      <c r="F72" s="9"/>
    </row>
    <row r="73" spans="1:6" ht="12.75" hidden="1">
      <c r="A73" s="8"/>
      <c r="B73" s="6"/>
      <c r="C73" s="4"/>
      <c r="D73" s="4"/>
      <c r="E73" s="4">
        <f t="shared" si="1"/>
        <v>0</v>
      </c>
      <c r="F73" s="9"/>
    </row>
    <row r="74" spans="1:6" ht="12.75" hidden="1">
      <c r="A74" s="8"/>
      <c r="B74" s="6"/>
      <c r="C74" s="4"/>
      <c r="D74" s="4"/>
      <c r="E74" s="4">
        <f t="shared" si="1"/>
        <v>0</v>
      </c>
      <c r="F74" s="9"/>
    </row>
    <row r="75" spans="1:6" ht="12.75" hidden="1">
      <c r="A75" s="8"/>
      <c r="B75" s="6"/>
      <c r="C75" s="4"/>
      <c r="D75" s="4"/>
      <c r="E75" s="4">
        <f t="shared" si="1"/>
        <v>0</v>
      </c>
      <c r="F75" s="9"/>
    </row>
    <row r="76" spans="1:6" ht="12.75" hidden="1">
      <c r="A76" s="8"/>
      <c r="B76" s="6"/>
      <c r="C76" s="4"/>
      <c r="D76" s="4"/>
      <c r="E76" s="4">
        <f t="shared" si="1"/>
        <v>0</v>
      </c>
      <c r="F76" s="9"/>
    </row>
    <row r="77" spans="1:6" ht="12.75" hidden="1">
      <c r="A77" s="8"/>
      <c r="B77" s="6"/>
      <c r="C77" s="4"/>
      <c r="D77" s="4"/>
      <c r="E77" s="4">
        <f t="shared" si="1"/>
        <v>0</v>
      </c>
      <c r="F77" s="9"/>
    </row>
    <row r="78" spans="1:6" ht="12.75" hidden="1">
      <c r="A78" s="8"/>
      <c r="B78" s="6"/>
      <c r="C78" s="4"/>
      <c r="D78" s="4"/>
      <c r="E78" s="4">
        <f t="shared" si="1"/>
        <v>0</v>
      </c>
      <c r="F78" s="9"/>
    </row>
    <row r="79" spans="1:6" ht="12.75" hidden="1">
      <c r="A79" s="8"/>
      <c r="B79" s="6"/>
      <c r="C79" s="4"/>
      <c r="D79" s="4"/>
      <c r="E79" s="4">
        <f t="shared" si="1"/>
        <v>0</v>
      </c>
      <c r="F79" s="9"/>
    </row>
    <row r="80" spans="1:6" ht="12.75" hidden="1">
      <c r="A80" s="8"/>
      <c r="B80" s="6"/>
      <c r="C80" s="4"/>
      <c r="D80" s="4"/>
      <c r="E80" s="4">
        <f t="shared" si="1"/>
        <v>0</v>
      </c>
      <c r="F80" s="9"/>
    </row>
    <row r="81" spans="1:6" ht="12.75" hidden="1">
      <c r="A81" s="8"/>
      <c r="B81" s="6"/>
      <c r="C81" s="4"/>
      <c r="D81" s="4"/>
      <c r="E81" s="4">
        <f t="shared" si="1"/>
        <v>0</v>
      </c>
      <c r="F81" s="9"/>
    </row>
    <row r="82" spans="1:6" ht="12.75" hidden="1">
      <c r="A82" s="8"/>
      <c r="B82" s="6"/>
      <c r="C82" s="4"/>
      <c r="D82" s="4"/>
      <c r="E82" s="4">
        <f aca="true" t="shared" si="2" ref="E82:E213">SUM(C82-D82)</f>
        <v>0</v>
      </c>
      <c r="F82" s="9"/>
    </row>
    <row r="83" spans="1:6" ht="12.75" hidden="1">
      <c r="A83" s="8"/>
      <c r="B83" s="6"/>
      <c r="C83" s="4"/>
      <c r="D83" s="4"/>
      <c r="E83" s="4">
        <f t="shared" si="2"/>
        <v>0</v>
      </c>
      <c r="F83" s="9"/>
    </row>
    <row r="84" spans="1:6" ht="12.75" hidden="1">
      <c r="A84" s="8"/>
      <c r="B84" s="6"/>
      <c r="C84" s="4"/>
      <c r="D84" s="4"/>
      <c r="E84" s="4">
        <f t="shared" si="2"/>
        <v>0</v>
      </c>
      <c r="F84" s="9"/>
    </row>
    <row r="85" spans="1:6" ht="12.75" hidden="1">
      <c r="A85" s="8"/>
      <c r="B85" s="6"/>
      <c r="C85" s="4"/>
      <c r="D85" s="4"/>
      <c r="E85" s="4">
        <f t="shared" si="2"/>
        <v>0</v>
      </c>
      <c r="F85" s="9"/>
    </row>
    <row r="86" spans="1:6" ht="12.75" hidden="1">
      <c r="A86" s="8"/>
      <c r="B86" s="6"/>
      <c r="C86" s="4"/>
      <c r="D86" s="4"/>
      <c r="E86" s="4">
        <f t="shared" si="2"/>
        <v>0</v>
      </c>
      <c r="F86" s="9"/>
    </row>
    <row r="87" spans="1:6" ht="12.75" hidden="1">
      <c r="A87" s="8"/>
      <c r="B87" s="6"/>
      <c r="C87" s="4"/>
      <c r="D87" s="4"/>
      <c r="E87" s="4">
        <f t="shared" si="2"/>
        <v>0</v>
      </c>
      <c r="F87" s="9"/>
    </row>
    <row r="88" spans="1:6" ht="12.75" hidden="1">
      <c r="A88" s="8"/>
      <c r="B88" s="6"/>
      <c r="C88" s="4"/>
      <c r="D88" s="4"/>
      <c r="E88" s="4">
        <f t="shared" si="2"/>
        <v>0</v>
      </c>
      <c r="F88" s="9"/>
    </row>
    <row r="89" spans="1:6" ht="12.75" hidden="1">
      <c r="A89" s="8"/>
      <c r="B89" s="6"/>
      <c r="C89" s="4"/>
      <c r="D89" s="4"/>
      <c r="E89" s="4">
        <f t="shared" si="2"/>
        <v>0</v>
      </c>
      <c r="F89" s="9"/>
    </row>
    <row r="90" spans="1:6" ht="12.75" hidden="1">
      <c r="A90" s="8"/>
      <c r="B90" s="6"/>
      <c r="C90" s="4"/>
      <c r="D90" s="4"/>
      <c r="E90" s="4">
        <f t="shared" si="2"/>
        <v>0</v>
      </c>
      <c r="F90" s="9"/>
    </row>
    <row r="91" spans="1:6" ht="12.75" hidden="1">
      <c r="A91" s="8"/>
      <c r="B91" s="6"/>
      <c r="C91" s="4"/>
      <c r="D91" s="4"/>
      <c r="E91" s="4">
        <f t="shared" si="2"/>
        <v>0</v>
      </c>
      <c r="F91" s="9"/>
    </row>
    <row r="92" spans="1:6" ht="12.75" hidden="1">
      <c r="A92" s="8"/>
      <c r="B92" s="6"/>
      <c r="C92" s="4"/>
      <c r="D92" s="4"/>
      <c r="E92" s="4">
        <f t="shared" si="2"/>
        <v>0</v>
      </c>
      <c r="F92" s="13"/>
    </row>
    <row r="93" spans="1:6" ht="12.75" hidden="1">
      <c r="A93" s="8"/>
      <c r="B93" s="6"/>
      <c r="C93" s="4"/>
      <c r="D93" s="4"/>
      <c r="E93" s="4">
        <f t="shared" si="2"/>
        <v>0</v>
      </c>
      <c r="F93" s="9"/>
    </row>
    <row r="94" spans="1:6" ht="12.75" hidden="1">
      <c r="A94" s="8"/>
      <c r="B94" s="6"/>
      <c r="C94" s="4"/>
      <c r="D94" s="4"/>
      <c r="E94" s="4">
        <f t="shared" si="2"/>
        <v>0</v>
      </c>
      <c r="F94" s="9"/>
    </row>
    <row r="95" spans="1:6" ht="12.75" hidden="1">
      <c r="A95" s="8"/>
      <c r="B95" s="6"/>
      <c r="C95" s="4"/>
      <c r="D95" s="4"/>
      <c r="E95" s="4">
        <f t="shared" si="2"/>
        <v>0</v>
      </c>
      <c r="F95" s="9"/>
    </row>
    <row r="96" spans="1:6" ht="12.75" hidden="1">
      <c r="A96" s="8"/>
      <c r="B96" s="6"/>
      <c r="C96" s="4"/>
      <c r="D96" s="4"/>
      <c r="E96" s="4">
        <f t="shared" si="2"/>
        <v>0</v>
      </c>
      <c r="F96" s="9"/>
    </row>
    <row r="97" spans="1:6" ht="12.75" hidden="1">
      <c r="A97" s="8"/>
      <c r="B97" s="6"/>
      <c r="C97" s="4"/>
      <c r="D97" s="4"/>
      <c r="E97" s="4">
        <f t="shared" si="2"/>
        <v>0</v>
      </c>
      <c r="F97" s="9"/>
    </row>
    <row r="98" spans="1:6" ht="12.75" hidden="1">
      <c r="A98" s="8"/>
      <c r="B98" s="6"/>
      <c r="C98" s="4"/>
      <c r="D98" s="4"/>
      <c r="E98" s="4">
        <f t="shared" si="2"/>
        <v>0</v>
      </c>
      <c r="F98" s="9"/>
    </row>
    <row r="99" spans="1:6" ht="12.75" hidden="1">
      <c r="A99" s="8"/>
      <c r="B99" s="6"/>
      <c r="C99" s="4"/>
      <c r="D99" s="4"/>
      <c r="E99" s="4">
        <f t="shared" si="2"/>
        <v>0</v>
      </c>
      <c r="F99" s="9"/>
    </row>
    <row r="100" spans="1:6" ht="12.75" hidden="1">
      <c r="A100" s="8"/>
      <c r="B100" s="6"/>
      <c r="C100" s="4"/>
      <c r="D100" s="4"/>
      <c r="E100" s="4">
        <f t="shared" si="2"/>
        <v>0</v>
      </c>
      <c r="F100" s="9"/>
    </row>
    <row r="101" spans="1:6" ht="12.75" hidden="1">
      <c r="A101" s="8"/>
      <c r="B101" s="6"/>
      <c r="C101" s="4"/>
      <c r="D101" s="4"/>
      <c r="E101" s="4">
        <f t="shared" si="2"/>
        <v>0</v>
      </c>
      <c r="F101" s="9"/>
    </row>
    <row r="102" spans="1:6" ht="12.75" hidden="1">
      <c r="A102" s="8"/>
      <c r="B102" s="6"/>
      <c r="C102" s="4"/>
      <c r="D102" s="4"/>
      <c r="E102" s="4">
        <f t="shared" si="2"/>
        <v>0</v>
      </c>
      <c r="F102" s="9"/>
    </row>
    <row r="103" spans="1:6" ht="12.75" hidden="1">
      <c r="A103" s="8"/>
      <c r="B103" s="6"/>
      <c r="C103" s="4"/>
      <c r="D103" s="4"/>
      <c r="E103" s="4">
        <f t="shared" si="2"/>
        <v>0</v>
      </c>
      <c r="F103" s="9"/>
    </row>
    <row r="104" spans="1:6" ht="12.75" hidden="1">
      <c r="A104" s="8"/>
      <c r="B104" s="6"/>
      <c r="C104" s="4"/>
      <c r="D104" s="4"/>
      <c r="E104" s="4">
        <f t="shared" si="2"/>
        <v>0</v>
      </c>
      <c r="F104" s="9"/>
    </row>
    <row r="105" spans="1:6" ht="12.75" hidden="1">
      <c r="A105" s="8"/>
      <c r="B105" s="6"/>
      <c r="C105" s="4"/>
      <c r="D105" s="4"/>
      <c r="E105" s="4">
        <f t="shared" si="2"/>
        <v>0</v>
      </c>
      <c r="F105" s="9"/>
    </row>
    <row r="106" spans="1:6" ht="12.75" hidden="1">
      <c r="A106" s="8"/>
      <c r="B106" s="6"/>
      <c r="C106" s="4"/>
      <c r="D106" s="4"/>
      <c r="E106" s="4">
        <f t="shared" si="2"/>
        <v>0</v>
      </c>
      <c r="F106" s="9"/>
    </row>
    <row r="107" spans="1:6" ht="12.75" hidden="1">
      <c r="A107" s="8"/>
      <c r="B107" s="6"/>
      <c r="C107" s="4"/>
      <c r="D107" s="4"/>
      <c r="E107" s="4">
        <f t="shared" si="2"/>
        <v>0</v>
      </c>
      <c r="F107" s="9"/>
    </row>
    <row r="108" spans="1:6" ht="17.25" customHeight="1" hidden="1">
      <c r="A108" s="8"/>
      <c r="B108" s="6"/>
      <c r="C108" s="4"/>
      <c r="D108" s="4"/>
      <c r="E108" s="4">
        <f t="shared" si="2"/>
        <v>0</v>
      </c>
      <c r="F108" s="9"/>
    </row>
    <row r="109" spans="1:6" ht="12.75" hidden="1">
      <c r="A109" s="8"/>
      <c r="B109" s="6"/>
      <c r="C109" s="4"/>
      <c r="D109" s="4"/>
      <c r="E109" s="4">
        <f t="shared" si="2"/>
        <v>0</v>
      </c>
      <c r="F109" s="9"/>
    </row>
    <row r="110" spans="1:6" ht="12.75" hidden="1">
      <c r="A110" s="8"/>
      <c r="B110" s="6"/>
      <c r="C110" s="4"/>
      <c r="D110" s="4"/>
      <c r="E110" s="4">
        <f t="shared" si="2"/>
        <v>0</v>
      </c>
      <c r="F110" s="9"/>
    </row>
    <row r="111" spans="1:6" ht="12.75" hidden="1">
      <c r="A111" s="8"/>
      <c r="B111" s="6"/>
      <c r="C111" s="4"/>
      <c r="D111" s="4"/>
      <c r="E111" s="4">
        <f t="shared" si="2"/>
        <v>0</v>
      </c>
      <c r="F111" s="9"/>
    </row>
    <row r="112" spans="1:6" ht="12.75" hidden="1">
      <c r="A112" s="8"/>
      <c r="B112" s="6"/>
      <c r="C112" s="4"/>
      <c r="D112" s="4"/>
      <c r="E112" s="4">
        <f t="shared" si="2"/>
        <v>0</v>
      </c>
      <c r="F112" s="9"/>
    </row>
    <row r="113" spans="1:6" ht="12.75" hidden="1">
      <c r="A113" s="8"/>
      <c r="B113" s="6"/>
      <c r="C113" s="4"/>
      <c r="D113" s="4"/>
      <c r="E113" s="4">
        <f t="shared" si="2"/>
        <v>0</v>
      </c>
      <c r="F113" s="9"/>
    </row>
    <row r="114" spans="1:6" ht="15" customHeight="1" hidden="1">
      <c r="A114" s="8"/>
      <c r="B114" s="6"/>
      <c r="C114" s="4"/>
      <c r="D114" s="4"/>
      <c r="E114" s="4">
        <f t="shared" si="2"/>
        <v>0</v>
      </c>
      <c r="F114" s="9"/>
    </row>
    <row r="115" spans="1:6" ht="12.75" hidden="1">
      <c r="A115" s="8"/>
      <c r="B115" s="6"/>
      <c r="C115" s="4"/>
      <c r="D115" s="4"/>
      <c r="E115" s="4">
        <f t="shared" si="2"/>
        <v>0</v>
      </c>
      <c r="F115" s="9"/>
    </row>
    <row r="116" spans="1:6" ht="12.75" hidden="1">
      <c r="A116" s="8"/>
      <c r="B116" s="6"/>
      <c r="C116" s="4"/>
      <c r="D116" s="4"/>
      <c r="E116" s="4">
        <f t="shared" si="2"/>
        <v>0</v>
      </c>
      <c r="F116" s="9"/>
    </row>
    <row r="117" spans="1:6" ht="12.75" hidden="1">
      <c r="A117" s="8"/>
      <c r="B117" s="6"/>
      <c r="C117" s="4"/>
      <c r="D117" s="4"/>
      <c r="E117" s="4">
        <f t="shared" si="2"/>
        <v>0</v>
      </c>
      <c r="F117" s="9"/>
    </row>
    <row r="118" spans="1:6" ht="12.75" hidden="1">
      <c r="A118" s="8"/>
      <c r="B118" s="6"/>
      <c r="C118" s="4"/>
      <c r="D118" s="4"/>
      <c r="E118" s="4">
        <f t="shared" si="2"/>
        <v>0</v>
      </c>
      <c r="F118" s="9"/>
    </row>
    <row r="119" spans="1:6" ht="12.75" hidden="1">
      <c r="A119" s="8"/>
      <c r="B119" s="6"/>
      <c r="C119" s="4"/>
      <c r="D119" s="4"/>
      <c r="E119" s="4">
        <f t="shared" si="2"/>
        <v>0</v>
      </c>
      <c r="F119" s="9"/>
    </row>
    <row r="120" spans="1:6" ht="12.75" hidden="1">
      <c r="A120" s="8"/>
      <c r="B120" s="6"/>
      <c r="C120" s="4"/>
      <c r="D120" s="4"/>
      <c r="E120" s="4">
        <f t="shared" si="2"/>
        <v>0</v>
      </c>
      <c r="F120" s="9"/>
    </row>
    <row r="121" spans="1:6" ht="12.75" hidden="1">
      <c r="A121" s="8"/>
      <c r="B121" s="6"/>
      <c r="C121" s="4"/>
      <c r="D121" s="4"/>
      <c r="E121" s="4">
        <f t="shared" si="2"/>
        <v>0</v>
      </c>
      <c r="F121" s="9"/>
    </row>
    <row r="122" spans="1:6" ht="12.75" hidden="1">
      <c r="A122" s="8"/>
      <c r="B122" s="6"/>
      <c r="C122" s="4"/>
      <c r="D122" s="4"/>
      <c r="E122" s="4">
        <f t="shared" si="2"/>
        <v>0</v>
      </c>
      <c r="F122" s="9"/>
    </row>
    <row r="123" spans="1:6" ht="12.75" hidden="1">
      <c r="A123" s="8"/>
      <c r="B123" s="6"/>
      <c r="C123" s="4"/>
      <c r="D123" s="4"/>
      <c r="E123" s="4">
        <f t="shared" si="2"/>
        <v>0</v>
      </c>
      <c r="F123" s="9"/>
    </row>
    <row r="124" spans="1:6" ht="12.75" hidden="1">
      <c r="A124" s="8"/>
      <c r="B124" s="6"/>
      <c r="C124" s="4"/>
      <c r="D124" s="4"/>
      <c r="E124" s="4">
        <f t="shared" si="2"/>
        <v>0</v>
      </c>
      <c r="F124" s="9"/>
    </row>
    <row r="125" spans="1:6" ht="12.75" hidden="1">
      <c r="A125" s="8"/>
      <c r="B125" s="6"/>
      <c r="C125" s="4"/>
      <c r="D125" s="4"/>
      <c r="E125" s="4">
        <f t="shared" si="2"/>
        <v>0</v>
      </c>
      <c r="F125" s="9"/>
    </row>
    <row r="126" spans="1:6" ht="12.75" hidden="1">
      <c r="A126" s="8"/>
      <c r="B126" s="6"/>
      <c r="C126" s="4"/>
      <c r="D126" s="4"/>
      <c r="E126" s="4">
        <f t="shared" si="2"/>
        <v>0</v>
      </c>
      <c r="F126" s="9"/>
    </row>
    <row r="127" spans="1:6" ht="12.75" hidden="1">
      <c r="A127" s="8"/>
      <c r="B127" s="6"/>
      <c r="C127" s="4"/>
      <c r="D127" s="4"/>
      <c r="E127" s="4">
        <f t="shared" si="2"/>
        <v>0</v>
      </c>
      <c r="F127" s="9"/>
    </row>
    <row r="128" spans="1:6" ht="12.75" hidden="1">
      <c r="A128" s="8"/>
      <c r="B128" s="6"/>
      <c r="C128" s="4"/>
      <c r="D128" s="4"/>
      <c r="E128" s="4">
        <f t="shared" si="2"/>
        <v>0</v>
      </c>
      <c r="F128" s="9"/>
    </row>
    <row r="129" spans="1:6" ht="12.75" hidden="1">
      <c r="A129" s="8"/>
      <c r="B129" s="6"/>
      <c r="C129" s="4"/>
      <c r="D129" s="4"/>
      <c r="E129" s="4">
        <f t="shared" si="2"/>
        <v>0</v>
      </c>
      <c r="F129" s="9"/>
    </row>
    <row r="130" spans="1:6" ht="12.75">
      <c r="A130" s="8" t="s">
        <v>52</v>
      </c>
      <c r="B130" s="6" t="s">
        <v>53</v>
      </c>
      <c r="C130" s="4">
        <v>50000</v>
      </c>
      <c r="D130" s="21">
        <v>50000</v>
      </c>
      <c r="E130" s="21">
        <f t="shared" si="2"/>
        <v>0</v>
      </c>
      <c r="F130" s="9"/>
    </row>
    <row r="131" spans="1:6" ht="25.5">
      <c r="A131" s="8" t="s">
        <v>54</v>
      </c>
      <c r="B131" s="6" t="s">
        <v>55</v>
      </c>
      <c r="C131" s="4">
        <v>20000</v>
      </c>
      <c r="D131" s="21">
        <v>20000</v>
      </c>
      <c r="E131" s="21">
        <f t="shared" si="2"/>
        <v>0</v>
      </c>
      <c r="F131" s="9"/>
    </row>
    <row r="132" spans="1:6" ht="38.25">
      <c r="A132" s="8" t="s">
        <v>56</v>
      </c>
      <c r="B132" s="6" t="s">
        <v>57</v>
      </c>
      <c r="C132" s="4">
        <v>5000</v>
      </c>
      <c r="D132" s="21">
        <v>5000</v>
      </c>
      <c r="E132" s="21">
        <f t="shared" si="2"/>
        <v>0</v>
      </c>
      <c r="F132" s="9"/>
    </row>
    <row r="133" spans="1:6" ht="25.5">
      <c r="A133" s="8" t="s">
        <v>58</v>
      </c>
      <c r="B133" s="6" t="s">
        <v>59</v>
      </c>
      <c r="C133" s="4">
        <v>130000</v>
      </c>
      <c r="D133" s="21">
        <v>130000</v>
      </c>
      <c r="E133" s="21">
        <f t="shared" si="2"/>
        <v>0</v>
      </c>
      <c r="F133" s="9"/>
    </row>
    <row r="134" spans="1:6" ht="12.75">
      <c r="A134" s="8" t="s">
        <v>60</v>
      </c>
      <c r="B134" s="6" t="s">
        <v>61</v>
      </c>
      <c r="C134" s="4">
        <v>22897.85</v>
      </c>
      <c r="D134" s="21">
        <v>22897.85</v>
      </c>
      <c r="E134" s="21">
        <f t="shared" si="2"/>
        <v>0</v>
      </c>
      <c r="F134" s="9"/>
    </row>
    <row r="135" spans="1:6" ht="25.5">
      <c r="A135" s="8" t="s">
        <v>62</v>
      </c>
      <c r="B135" s="6" t="s">
        <v>63</v>
      </c>
      <c r="C135" s="4">
        <v>25000</v>
      </c>
      <c r="D135" s="4">
        <v>25000</v>
      </c>
      <c r="E135" s="21">
        <f t="shared" si="2"/>
        <v>0</v>
      </c>
      <c r="F135" s="9"/>
    </row>
    <row r="136" spans="1:6" ht="27.75" customHeight="1">
      <c r="A136" s="8" t="s">
        <v>80</v>
      </c>
      <c r="B136" s="6" t="s">
        <v>81</v>
      </c>
      <c r="C136" s="4">
        <f>99244+99400</f>
        <v>198644</v>
      </c>
      <c r="D136" s="21">
        <f>99244+99400</f>
        <v>198644</v>
      </c>
      <c r="E136" s="21">
        <f t="shared" si="2"/>
        <v>0</v>
      </c>
      <c r="F136" s="9"/>
    </row>
    <row r="137" spans="1:6" ht="25.5">
      <c r="A137" s="8" t="s">
        <v>64</v>
      </c>
      <c r="B137" s="6" t="s">
        <v>65</v>
      </c>
      <c r="C137" s="4">
        <v>1100</v>
      </c>
      <c r="D137" s="21">
        <v>1100</v>
      </c>
      <c r="E137" s="21">
        <f t="shared" si="2"/>
        <v>0</v>
      </c>
      <c r="F137" s="9"/>
    </row>
    <row r="138" spans="1:6" ht="25.5">
      <c r="A138" s="8" t="s">
        <v>66</v>
      </c>
      <c r="B138" s="6" t="s">
        <v>67</v>
      </c>
      <c r="C138" s="4">
        <v>92000</v>
      </c>
      <c r="D138" s="21">
        <v>92000</v>
      </c>
      <c r="E138" s="21">
        <f t="shared" si="2"/>
        <v>0</v>
      </c>
      <c r="F138" s="9"/>
    </row>
    <row r="139" spans="1:6" ht="25.5">
      <c r="A139" s="8" t="s">
        <v>68</v>
      </c>
      <c r="B139" s="6" t="s">
        <v>69</v>
      </c>
      <c r="C139" s="4">
        <v>600000</v>
      </c>
      <c r="D139" s="21">
        <v>600000</v>
      </c>
      <c r="E139" s="21">
        <f t="shared" si="2"/>
        <v>0</v>
      </c>
      <c r="F139" s="9"/>
    </row>
    <row r="140" spans="1:6" ht="25.5">
      <c r="A140" s="8" t="s">
        <v>70</v>
      </c>
      <c r="B140" s="28" t="s">
        <v>71</v>
      </c>
      <c r="C140" s="4">
        <v>500</v>
      </c>
      <c r="D140" s="21">
        <v>500</v>
      </c>
      <c r="E140" s="21">
        <f t="shared" si="2"/>
        <v>0</v>
      </c>
      <c r="F140" s="9"/>
    </row>
    <row r="141" spans="1:6" ht="38.25">
      <c r="A141" s="8" t="s">
        <v>72</v>
      </c>
      <c r="B141" s="28" t="s">
        <v>73</v>
      </c>
      <c r="C141" s="4">
        <v>53497.23</v>
      </c>
      <c r="D141" s="21">
        <v>53497.23</v>
      </c>
      <c r="E141" s="21">
        <f t="shared" si="2"/>
        <v>0</v>
      </c>
      <c r="F141" s="9"/>
    </row>
    <row r="142" spans="1:6" ht="12.75">
      <c r="A142" s="8" t="s">
        <v>74</v>
      </c>
      <c r="B142" s="28" t="s">
        <v>75</v>
      </c>
      <c r="C142" s="4">
        <v>70000</v>
      </c>
      <c r="D142" s="21">
        <v>70000</v>
      </c>
      <c r="E142" s="21">
        <f t="shared" si="2"/>
        <v>0</v>
      </c>
      <c r="F142" s="9"/>
    </row>
    <row r="143" spans="1:6" ht="25.5">
      <c r="A143" s="8" t="s">
        <v>76</v>
      </c>
      <c r="B143" s="28" t="s">
        <v>77</v>
      </c>
      <c r="C143" s="4">
        <v>1500</v>
      </c>
      <c r="D143" s="21">
        <v>1500</v>
      </c>
      <c r="E143" s="21">
        <f t="shared" si="2"/>
        <v>0</v>
      </c>
      <c r="F143" s="9"/>
    </row>
    <row r="144" spans="1:6" ht="30" customHeight="1">
      <c r="A144" s="8" t="s">
        <v>78</v>
      </c>
      <c r="B144" s="28" t="s">
        <v>79</v>
      </c>
      <c r="C144" s="4">
        <v>1060</v>
      </c>
      <c r="D144" s="21">
        <v>1060</v>
      </c>
      <c r="E144" s="21">
        <f t="shared" si="2"/>
        <v>0</v>
      </c>
      <c r="F144" s="9"/>
    </row>
    <row r="145" spans="1:6" ht="25.5">
      <c r="A145" s="8" t="s">
        <v>82</v>
      </c>
      <c r="B145" s="28" t="s">
        <v>83</v>
      </c>
      <c r="C145" s="4">
        <v>136000</v>
      </c>
      <c r="D145" s="21">
        <v>136000</v>
      </c>
      <c r="E145" s="21">
        <f t="shared" si="2"/>
        <v>0</v>
      </c>
      <c r="F145" s="9"/>
    </row>
    <row r="146" spans="1:6" ht="25.5">
      <c r="A146" s="8" t="s">
        <v>84</v>
      </c>
      <c r="B146" s="28" t="s">
        <v>59</v>
      </c>
      <c r="C146" s="4">
        <v>100000</v>
      </c>
      <c r="D146" s="21">
        <v>100000</v>
      </c>
      <c r="E146" s="21">
        <f t="shared" si="2"/>
        <v>0</v>
      </c>
      <c r="F146" s="9"/>
    </row>
    <row r="147" spans="1:6" ht="25.5">
      <c r="A147" s="8" t="s">
        <v>85</v>
      </c>
      <c r="B147" s="6" t="s">
        <v>86</v>
      </c>
      <c r="C147" s="4">
        <v>760</v>
      </c>
      <c r="D147" s="21">
        <v>760</v>
      </c>
      <c r="E147" s="4">
        <f t="shared" si="2"/>
        <v>0</v>
      </c>
      <c r="F147" s="9"/>
    </row>
    <row r="148" spans="1:6" ht="38.25">
      <c r="A148" s="8" t="s">
        <v>87</v>
      </c>
      <c r="B148" s="6" t="s">
        <v>88</v>
      </c>
      <c r="C148" s="4">
        <v>35000</v>
      </c>
      <c r="D148" s="21">
        <v>35000</v>
      </c>
      <c r="E148" s="4">
        <f t="shared" si="2"/>
        <v>0</v>
      </c>
      <c r="F148" s="9"/>
    </row>
    <row r="149" spans="1:6" ht="38.25">
      <c r="A149" s="8" t="s">
        <v>89</v>
      </c>
      <c r="B149" s="6" t="s">
        <v>90</v>
      </c>
      <c r="C149" s="4">
        <v>149990</v>
      </c>
      <c r="D149" s="21">
        <v>149990</v>
      </c>
      <c r="E149" s="4">
        <f t="shared" si="2"/>
        <v>0</v>
      </c>
      <c r="F149" s="9"/>
    </row>
    <row r="150" spans="1:6" ht="25.5">
      <c r="A150" s="8" t="s">
        <v>93</v>
      </c>
      <c r="B150" s="6" t="s">
        <v>94</v>
      </c>
      <c r="C150" s="4">
        <v>500</v>
      </c>
      <c r="D150" s="21">
        <v>500</v>
      </c>
      <c r="E150" s="4">
        <f t="shared" si="2"/>
        <v>0</v>
      </c>
      <c r="F150" s="9"/>
    </row>
    <row r="151" spans="1:6" ht="55.5" customHeight="1">
      <c r="A151" s="27" t="s">
        <v>98</v>
      </c>
      <c r="B151" s="28" t="s">
        <v>181</v>
      </c>
      <c r="C151" s="21">
        <v>500000</v>
      </c>
      <c r="D151" s="21">
        <v>499575.6</v>
      </c>
      <c r="E151" s="21">
        <f t="shared" si="2"/>
        <v>424.4000000000233</v>
      </c>
      <c r="F151" s="13" t="s">
        <v>185</v>
      </c>
    </row>
    <row r="152" spans="1:6" ht="28.5" customHeight="1">
      <c r="A152" s="8" t="s">
        <v>91</v>
      </c>
      <c r="B152" s="6" t="s">
        <v>97</v>
      </c>
      <c r="C152" s="4">
        <v>38400</v>
      </c>
      <c r="D152" s="21">
        <v>38400</v>
      </c>
      <c r="E152" s="4">
        <f t="shared" si="2"/>
        <v>0</v>
      </c>
      <c r="F152" s="9"/>
    </row>
    <row r="153" spans="1:6" ht="25.5">
      <c r="A153" s="8" t="s">
        <v>95</v>
      </c>
      <c r="B153" s="6" t="s">
        <v>96</v>
      </c>
      <c r="C153" s="4">
        <v>160000</v>
      </c>
      <c r="D153" s="4">
        <v>160000</v>
      </c>
      <c r="E153" s="4">
        <f t="shared" si="2"/>
        <v>0</v>
      </c>
      <c r="F153" s="9"/>
    </row>
    <row r="154" spans="1:6" ht="38.25">
      <c r="A154" s="8" t="s">
        <v>99</v>
      </c>
      <c r="B154" s="6" t="s">
        <v>92</v>
      </c>
      <c r="C154" s="4">
        <v>33250</v>
      </c>
      <c r="D154" s="21">
        <v>33250</v>
      </c>
      <c r="E154" s="4">
        <f t="shared" si="2"/>
        <v>0</v>
      </c>
      <c r="F154" s="9"/>
    </row>
    <row r="155" spans="1:6" ht="30" customHeight="1">
      <c r="A155" s="27" t="s">
        <v>100</v>
      </c>
      <c r="B155" s="28" t="s">
        <v>101</v>
      </c>
      <c r="C155" s="21">
        <v>860</v>
      </c>
      <c r="D155" s="21">
        <v>860</v>
      </c>
      <c r="E155" s="21">
        <f t="shared" si="2"/>
        <v>0</v>
      </c>
      <c r="F155" s="9"/>
    </row>
    <row r="156" spans="1:6" ht="25.5">
      <c r="A156" s="27" t="s">
        <v>102</v>
      </c>
      <c r="B156" s="28" t="s">
        <v>103</v>
      </c>
      <c r="C156" s="21">
        <v>120000</v>
      </c>
      <c r="D156" s="21">
        <v>120000</v>
      </c>
      <c r="E156" s="21">
        <f t="shared" si="2"/>
        <v>0</v>
      </c>
      <c r="F156" s="9"/>
    </row>
    <row r="157" spans="1:6" ht="25.5">
      <c r="A157" s="27" t="s">
        <v>104</v>
      </c>
      <c r="B157" s="28" t="s">
        <v>105</v>
      </c>
      <c r="C157" s="21">
        <v>48952</v>
      </c>
      <c r="D157" s="21">
        <v>48952</v>
      </c>
      <c r="E157" s="21">
        <f t="shared" si="2"/>
        <v>0</v>
      </c>
      <c r="F157" s="9"/>
    </row>
    <row r="158" spans="1:6" ht="38.25">
      <c r="A158" s="27" t="s">
        <v>106</v>
      </c>
      <c r="B158" s="28" t="s">
        <v>107</v>
      </c>
      <c r="C158" s="21">
        <v>1500</v>
      </c>
      <c r="D158" s="21">
        <v>1500</v>
      </c>
      <c r="E158" s="21">
        <f t="shared" si="2"/>
        <v>0</v>
      </c>
      <c r="F158" s="9"/>
    </row>
    <row r="159" spans="1:6" ht="25.5">
      <c r="A159" s="27" t="s">
        <v>108</v>
      </c>
      <c r="B159" s="28" t="s">
        <v>109</v>
      </c>
      <c r="C159" s="21">
        <v>100000</v>
      </c>
      <c r="D159" s="21">
        <v>100000</v>
      </c>
      <c r="E159" s="21">
        <f t="shared" si="2"/>
        <v>0</v>
      </c>
      <c r="F159" s="9"/>
    </row>
    <row r="160" spans="1:6" ht="20.25" customHeight="1">
      <c r="A160" s="27" t="s">
        <v>110</v>
      </c>
      <c r="B160" s="28" t="s">
        <v>111</v>
      </c>
      <c r="C160" s="21">
        <v>20000</v>
      </c>
      <c r="D160" s="21">
        <v>20000</v>
      </c>
      <c r="E160" s="21">
        <f t="shared" si="2"/>
        <v>0</v>
      </c>
      <c r="F160" s="9"/>
    </row>
    <row r="161" spans="1:6" ht="30.75" customHeight="1">
      <c r="A161" s="27" t="s">
        <v>112</v>
      </c>
      <c r="B161" s="28" t="s">
        <v>113</v>
      </c>
      <c r="C161" s="21">
        <v>150000</v>
      </c>
      <c r="D161" s="21">
        <v>150000</v>
      </c>
      <c r="E161" s="21">
        <f t="shared" si="2"/>
        <v>0</v>
      </c>
      <c r="F161" s="9"/>
    </row>
    <row r="162" spans="1:6" ht="30.75" customHeight="1">
      <c r="A162" s="27" t="s">
        <v>114</v>
      </c>
      <c r="B162" s="28" t="s">
        <v>115</v>
      </c>
      <c r="C162" s="21">
        <v>22802.91</v>
      </c>
      <c r="D162" s="21">
        <v>22802.91</v>
      </c>
      <c r="E162" s="21">
        <f t="shared" si="2"/>
        <v>0</v>
      </c>
      <c r="F162" s="9"/>
    </row>
    <row r="163" spans="1:6" ht="20.25" customHeight="1">
      <c r="A163" s="27" t="s">
        <v>116</v>
      </c>
      <c r="B163" s="28" t="s">
        <v>117</v>
      </c>
      <c r="C163" s="21">
        <v>173741</v>
      </c>
      <c r="D163" s="21">
        <v>173741</v>
      </c>
      <c r="E163" s="21">
        <f t="shared" si="2"/>
        <v>0</v>
      </c>
      <c r="F163" s="9"/>
    </row>
    <row r="164" spans="1:6" ht="42.75" customHeight="1">
      <c r="A164" s="27" t="s">
        <v>118</v>
      </c>
      <c r="B164" s="28" t="s">
        <v>119</v>
      </c>
      <c r="C164" s="21">
        <v>150000</v>
      </c>
      <c r="D164" s="21">
        <v>150000</v>
      </c>
      <c r="E164" s="21">
        <f t="shared" si="2"/>
        <v>0</v>
      </c>
      <c r="F164" s="9"/>
    </row>
    <row r="165" spans="1:6" ht="42" customHeight="1">
      <c r="A165" s="27" t="s">
        <v>120</v>
      </c>
      <c r="B165" s="28" t="s">
        <v>121</v>
      </c>
      <c r="C165" s="21">
        <f>13990+12990</f>
        <v>26980</v>
      </c>
      <c r="D165" s="21">
        <f>13990+12990</f>
        <v>26980</v>
      </c>
      <c r="E165" s="21">
        <f t="shared" si="2"/>
        <v>0</v>
      </c>
      <c r="F165" s="9"/>
    </row>
    <row r="166" spans="1:6" ht="30" customHeight="1">
      <c r="A166" s="27" t="s">
        <v>122</v>
      </c>
      <c r="B166" s="28" t="s">
        <v>123</v>
      </c>
      <c r="C166" s="21">
        <v>25000</v>
      </c>
      <c r="D166" s="21">
        <v>25000</v>
      </c>
      <c r="E166" s="21">
        <f t="shared" si="2"/>
        <v>0</v>
      </c>
      <c r="F166" s="9"/>
    </row>
    <row r="167" spans="1:6" ht="25.5">
      <c r="A167" s="27" t="s">
        <v>124</v>
      </c>
      <c r="B167" s="28" t="s">
        <v>125</v>
      </c>
      <c r="C167" s="21">
        <v>67750.95</v>
      </c>
      <c r="D167" s="21">
        <v>67750.95</v>
      </c>
      <c r="E167" s="21">
        <f t="shared" si="2"/>
        <v>0</v>
      </c>
      <c r="F167" s="9"/>
    </row>
    <row r="168" spans="1:6" ht="30.75" customHeight="1">
      <c r="A168" s="27" t="s">
        <v>126</v>
      </c>
      <c r="B168" s="28" t="s">
        <v>127</v>
      </c>
      <c r="C168" s="21">
        <v>10000</v>
      </c>
      <c r="D168" s="21">
        <v>10000</v>
      </c>
      <c r="E168" s="21">
        <f t="shared" si="2"/>
        <v>0</v>
      </c>
      <c r="F168" s="9"/>
    </row>
    <row r="169" spans="1:6" ht="39" customHeight="1">
      <c r="A169" s="27" t="s">
        <v>128</v>
      </c>
      <c r="B169" s="28" t="s">
        <v>129</v>
      </c>
      <c r="C169" s="21">
        <v>59500</v>
      </c>
      <c r="D169" s="21">
        <v>59500</v>
      </c>
      <c r="E169" s="21">
        <f t="shared" si="2"/>
        <v>0</v>
      </c>
      <c r="F169" s="9"/>
    </row>
    <row r="170" spans="1:6" ht="33.75" customHeight="1">
      <c r="A170" s="27" t="s">
        <v>130</v>
      </c>
      <c r="B170" s="28" t="s">
        <v>131</v>
      </c>
      <c r="C170" s="21">
        <v>74000</v>
      </c>
      <c r="D170" s="21">
        <v>74000</v>
      </c>
      <c r="E170" s="21">
        <f t="shared" si="2"/>
        <v>0</v>
      </c>
      <c r="F170" s="9"/>
    </row>
    <row r="171" spans="1:6" ht="42.75" customHeight="1">
      <c r="A171" s="27" t="s">
        <v>132</v>
      </c>
      <c r="B171" s="28" t="s">
        <v>133</v>
      </c>
      <c r="C171" s="21">
        <v>10292</v>
      </c>
      <c r="D171" s="21">
        <v>10292</v>
      </c>
      <c r="E171" s="21">
        <f t="shared" si="2"/>
        <v>0</v>
      </c>
      <c r="F171" s="9"/>
    </row>
    <row r="172" spans="1:6" ht="25.5">
      <c r="A172" s="27" t="s">
        <v>134</v>
      </c>
      <c r="B172" s="28" t="s">
        <v>135</v>
      </c>
      <c r="C172" s="21">
        <v>157975.04</v>
      </c>
      <c r="D172" s="21">
        <v>157975.04</v>
      </c>
      <c r="E172" s="21">
        <f t="shared" si="2"/>
        <v>0</v>
      </c>
      <c r="F172" s="9"/>
    </row>
    <row r="173" spans="1:6" ht="25.5">
      <c r="A173" s="27" t="s">
        <v>136</v>
      </c>
      <c r="B173" s="28" t="s">
        <v>135</v>
      </c>
      <c r="C173" s="21">
        <v>220000</v>
      </c>
      <c r="D173" s="21">
        <v>220000</v>
      </c>
      <c r="E173" s="21">
        <f t="shared" si="2"/>
        <v>0</v>
      </c>
      <c r="F173" s="9"/>
    </row>
    <row r="174" spans="1:6" ht="38.25">
      <c r="A174" s="27" t="s">
        <v>137</v>
      </c>
      <c r="B174" s="28" t="s">
        <v>138</v>
      </c>
      <c r="C174" s="21">
        <v>1000</v>
      </c>
      <c r="D174" s="21"/>
      <c r="E174" s="21">
        <f t="shared" si="2"/>
        <v>1000</v>
      </c>
      <c r="F174" s="9" t="s">
        <v>154</v>
      </c>
    </row>
    <row r="175" spans="1:6" ht="38.25">
      <c r="A175" s="27" t="s">
        <v>139</v>
      </c>
      <c r="B175" s="28" t="s">
        <v>140</v>
      </c>
      <c r="C175" s="21">
        <v>255683.6</v>
      </c>
      <c r="D175" s="21"/>
      <c r="E175" s="21">
        <f t="shared" si="2"/>
        <v>255683.6</v>
      </c>
      <c r="F175" s="9" t="s">
        <v>184</v>
      </c>
    </row>
    <row r="176" spans="1:6" ht="25.5">
      <c r="A176" s="27" t="s">
        <v>141</v>
      </c>
      <c r="B176" s="28" t="s">
        <v>142</v>
      </c>
      <c r="C176" s="21">
        <v>5000</v>
      </c>
      <c r="D176" s="21">
        <v>5000</v>
      </c>
      <c r="E176" s="21">
        <f t="shared" si="2"/>
        <v>0</v>
      </c>
      <c r="F176" s="9"/>
    </row>
    <row r="177" spans="1:6" ht="38.25">
      <c r="A177" s="27" t="s">
        <v>143</v>
      </c>
      <c r="B177" s="28" t="s">
        <v>144</v>
      </c>
      <c r="C177" s="21">
        <v>1970</v>
      </c>
      <c r="D177" s="21">
        <v>1970</v>
      </c>
      <c r="E177" s="21">
        <f t="shared" si="2"/>
        <v>0</v>
      </c>
      <c r="F177" s="9"/>
    </row>
    <row r="178" spans="1:6" ht="38.25">
      <c r="A178" s="27" t="s">
        <v>145</v>
      </c>
      <c r="B178" s="28" t="s">
        <v>146</v>
      </c>
      <c r="C178" s="21">
        <v>31500</v>
      </c>
      <c r="D178" s="21">
        <v>31500</v>
      </c>
      <c r="E178" s="21">
        <f t="shared" si="2"/>
        <v>0</v>
      </c>
      <c r="F178" s="9"/>
    </row>
    <row r="179" spans="1:6" ht="25.5">
      <c r="A179" s="27" t="s">
        <v>147</v>
      </c>
      <c r="B179" s="28" t="s">
        <v>148</v>
      </c>
      <c r="C179" s="21">
        <v>23200</v>
      </c>
      <c r="D179" s="21">
        <v>23200</v>
      </c>
      <c r="E179" s="21">
        <f t="shared" si="2"/>
        <v>0</v>
      </c>
      <c r="F179" s="9"/>
    </row>
    <row r="180" spans="1:6" ht="25.5">
      <c r="A180" s="27" t="s">
        <v>149</v>
      </c>
      <c r="B180" s="28" t="s">
        <v>150</v>
      </c>
      <c r="C180" s="21">
        <v>90005.83</v>
      </c>
      <c r="D180" s="21">
        <v>90005.83</v>
      </c>
      <c r="E180" s="21">
        <f t="shared" si="2"/>
        <v>0</v>
      </c>
      <c r="F180" s="9"/>
    </row>
    <row r="181" spans="1:6" ht="25.5">
      <c r="A181" s="27" t="s">
        <v>151</v>
      </c>
      <c r="B181" s="28" t="s">
        <v>153</v>
      </c>
      <c r="C181" s="21">
        <v>116440</v>
      </c>
      <c r="D181" s="21">
        <v>116440</v>
      </c>
      <c r="E181" s="21">
        <f t="shared" si="2"/>
        <v>0</v>
      </c>
      <c r="F181" s="9"/>
    </row>
    <row r="182" spans="1:6" ht="25.5">
      <c r="A182" s="27" t="s">
        <v>152</v>
      </c>
      <c r="B182" s="28" t="s">
        <v>29</v>
      </c>
      <c r="C182" s="21">
        <v>170000</v>
      </c>
      <c r="D182" s="21">
        <v>170000</v>
      </c>
      <c r="E182" s="21">
        <f t="shared" si="2"/>
        <v>0</v>
      </c>
      <c r="F182" s="9"/>
    </row>
    <row r="183" spans="1:6" ht="25.5">
      <c r="A183" s="27" t="s">
        <v>155</v>
      </c>
      <c r="B183" s="28" t="s">
        <v>156</v>
      </c>
      <c r="C183" s="21">
        <v>650</v>
      </c>
      <c r="D183" s="21">
        <v>650</v>
      </c>
      <c r="E183" s="21">
        <f t="shared" si="2"/>
        <v>0</v>
      </c>
      <c r="F183" s="9"/>
    </row>
    <row r="184" spans="1:6" ht="63.75">
      <c r="A184" s="27" t="s">
        <v>157</v>
      </c>
      <c r="B184" s="28" t="s">
        <v>158</v>
      </c>
      <c r="C184" s="21">
        <v>350000</v>
      </c>
      <c r="D184" s="21">
        <v>349652.95</v>
      </c>
      <c r="E184" s="21">
        <f t="shared" si="2"/>
        <v>347.04999999998836</v>
      </c>
      <c r="F184" s="13" t="s">
        <v>186</v>
      </c>
    </row>
    <row r="185" spans="1:6" ht="25.5">
      <c r="A185" s="27" t="s">
        <v>159</v>
      </c>
      <c r="B185" s="28" t="s">
        <v>160</v>
      </c>
      <c r="C185" s="21">
        <v>75000</v>
      </c>
      <c r="D185" s="21">
        <v>75000</v>
      </c>
      <c r="E185" s="21">
        <f t="shared" si="2"/>
        <v>0</v>
      </c>
      <c r="F185" s="9"/>
    </row>
    <row r="186" spans="1:6" ht="25.5">
      <c r="A186" s="27" t="s">
        <v>161</v>
      </c>
      <c r="B186" s="28" t="s">
        <v>162</v>
      </c>
      <c r="C186" s="21">
        <v>10000</v>
      </c>
      <c r="D186" s="21">
        <v>10000</v>
      </c>
      <c r="E186" s="21">
        <f t="shared" si="2"/>
        <v>0</v>
      </c>
      <c r="F186" s="9"/>
    </row>
    <row r="187" spans="1:6" ht="25.5">
      <c r="A187" s="27" t="s">
        <v>163</v>
      </c>
      <c r="B187" s="28" t="s">
        <v>164</v>
      </c>
      <c r="C187" s="21">
        <v>700</v>
      </c>
      <c r="D187" s="21">
        <v>700</v>
      </c>
      <c r="E187" s="21">
        <f t="shared" si="2"/>
        <v>0</v>
      </c>
      <c r="F187" s="9"/>
    </row>
    <row r="188" spans="1:6" ht="25.5">
      <c r="A188" s="27" t="s">
        <v>165</v>
      </c>
      <c r="B188" s="28" t="s">
        <v>166</v>
      </c>
      <c r="C188" s="21">
        <v>19408.08</v>
      </c>
      <c r="D188" s="21">
        <v>19408.08</v>
      </c>
      <c r="E188" s="21">
        <f t="shared" si="2"/>
        <v>0</v>
      </c>
      <c r="F188" s="9"/>
    </row>
    <row r="189" spans="1:6" ht="25.5">
      <c r="A189" s="27" t="s">
        <v>167</v>
      </c>
      <c r="B189" s="28" t="s">
        <v>168</v>
      </c>
      <c r="C189" s="21">
        <v>80000</v>
      </c>
      <c r="D189" s="21">
        <v>80000</v>
      </c>
      <c r="E189" s="21">
        <f t="shared" si="2"/>
        <v>0</v>
      </c>
      <c r="F189" s="9"/>
    </row>
    <row r="190" spans="1:6" ht="38.25">
      <c r="A190" s="27" t="s">
        <v>169</v>
      </c>
      <c r="B190" s="28" t="s">
        <v>170</v>
      </c>
      <c r="C190" s="21">
        <v>150000</v>
      </c>
      <c r="D190" s="21">
        <v>150000</v>
      </c>
      <c r="E190" s="21">
        <f t="shared" si="2"/>
        <v>0</v>
      </c>
      <c r="F190" s="9"/>
    </row>
    <row r="191" spans="1:6" ht="25.5">
      <c r="A191" s="27" t="s">
        <v>171</v>
      </c>
      <c r="B191" s="28" t="s">
        <v>172</v>
      </c>
      <c r="C191" s="21">
        <v>60500</v>
      </c>
      <c r="D191" s="21">
        <v>60500</v>
      </c>
      <c r="E191" s="21">
        <f t="shared" si="2"/>
        <v>0</v>
      </c>
      <c r="F191" s="9"/>
    </row>
    <row r="192" spans="1:6" ht="38.25">
      <c r="A192" s="27" t="s">
        <v>173</v>
      </c>
      <c r="B192" s="28" t="s">
        <v>174</v>
      </c>
      <c r="C192" s="21">
        <v>550</v>
      </c>
      <c r="D192" s="21">
        <v>550</v>
      </c>
      <c r="E192" s="21">
        <f t="shared" si="2"/>
        <v>0</v>
      </c>
      <c r="F192" s="9"/>
    </row>
    <row r="193" spans="1:6" ht="12.75">
      <c r="A193" s="27" t="s">
        <v>175</v>
      </c>
      <c r="B193" s="28" t="s">
        <v>180</v>
      </c>
      <c r="C193" s="21">
        <v>20000</v>
      </c>
      <c r="D193" s="21">
        <v>20000</v>
      </c>
      <c r="E193" s="21">
        <f t="shared" si="2"/>
        <v>0</v>
      </c>
      <c r="F193" s="9"/>
    </row>
    <row r="194" spans="1:6" ht="25.5">
      <c r="A194" s="27" t="s">
        <v>176</v>
      </c>
      <c r="B194" s="28" t="s">
        <v>177</v>
      </c>
      <c r="C194" s="21">
        <v>29400</v>
      </c>
      <c r="D194" s="21">
        <v>29400</v>
      </c>
      <c r="E194" s="21">
        <f t="shared" si="2"/>
        <v>0</v>
      </c>
      <c r="F194" s="9"/>
    </row>
    <row r="195" spans="1:6" ht="38.25">
      <c r="A195" s="27" t="s">
        <v>178</v>
      </c>
      <c r="B195" s="28" t="s">
        <v>179</v>
      </c>
      <c r="C195" s="21">
        <v>45500</v>
      </c>
      <c r="D195" s="21">
        <v>45500</v>
      </c>
      <c r="E195" s="21">
        <f t="shared" si="2"/>
        <v>0</v>
      </c>
      <c r="F195" s="9"/>
    </row>
    <row r="196" spans="1:6" ht="37.5" customHeight="1">
      <c r="A196" s="27" t="s">
        <v>182</v>
      </c>
      <c r="B196" s="28" t="s">
        <v>183</v>
      </c>
      <c r="C196" s="21">
        <v>1100</v>
      </c>
      <c r="D196" s="21">
        <v>1100</v>
      </c>
      <c r="E196" s="21">
        <f t="shared" si="2"/>
        <v>0</v>
      </c>
      <c r="F196" s="9"/>
    </row>
    <row r="197" spans="1:6" ht="30" customHeight="1">
      <c r="A197" s="27" t="s">
        <v>193</v>
      </c>
      <c r="B197" s="28" t="s">
        <v>195</v>
      </c>
      <c r="C197" s="21">
        <v>42000</v>
      </c>
      <c r="D197" s="21">
        <v>42000</v>
      </c>
      <c r="E197" s="21">
        <f t="shared" si="2"/>
        <v>0</v>
      </c>
      <c r="F197" s="9"/>
    </row>
    <row r="198" spans="1:6" ht="31.5" customHeight="1">
      <c r="A198" s="27" t="s">
        <v>194</v>
      </c>
      <c r="B198" s="28" t="s">
        <v>199</v>
      </c>
      <c r="C198" s="21">
        <v>7325.28</v>
      </c>
      <c r="D198" s="21">
        <v>7325.28</v>
      </c>
      <c r="E198" s="21">
        <f t="shared" si="2"/>
        <v>0</v>
      </c>
      <c r="F198" s="9"/>
    </row>
    <row r="199" spans="1:6" ht="34.5" customHeight="1">
      <c r="A199" s="27" t="s">
        <v>187</v>
      </c>
      <c r="B199" s="28" t="s">
        <v>201</v>
      </c>
      <c r="C199" s="21">
        <v>250000</v>
      </c>
      <c r="D199" s="21">
        <v>250000</v>
      </c>
      <c r="E199" s="21">
        <f t="shared" si="2"/>
        <v>0</v>
      </c>
      <c r="F199" s="9"/>
    </row>
    <row r="200" spans="1:6" ht="34.5" customHeight="1">
      <c r="A200" s="27" t="s">
        <v>188</v>
      </c>
      <c r="B200" s="28" t="s">
        <v>196</v>
      </c>
      <c r="C200" s="21">
        <v>1680</v>
      </c>
      <c r="D200" s="21">
        <v>1680</v>
      </c>
      <c r="E200" s="21">
        <f t="shared" si="2"/>
        <v>0</v>
      </c>
      <c r="F200" s="9"/>
    </row>
    <row r="201" spans="1:6" ht="53.25" customHeight="1">
      <c r="A201" s="27" t="s">
        <v>189</v>
      </c>
      <c r="B201" s="28" t="s">
        <v>200</v>
      </c>
      <c r="C201" s="21">
        <v>1200</v>
      </c>
      <c r="D201" s="21">
        <v>1200</v>
      </c>
      <c r="E201" s="21">
        <f t="shared" si="2"/>
        <v>0</v>
      </c>
      <c r="F201" s="9"/>
    </row>
    <row r="202" spans="1:6" ht="31.5" customHeight="1">
      <c r="A202" s="27" t="s">
        <v>190</v>
      </c>
      <c r="B202" s="28" t="s">
        <v>197</v>
      </c>
      <c r="C202" s="21">
        <v>800</v>
      </c>
      <c r="D202" s="21">
        <v>800</v>
      </c>
      <c r="E202" s="21">
        <f t="shared" si="2"/>
        <v>0</v>
      </c>
      <c r="F202" s="9"/>
    </row>
    <row r="203" spans="1:6" ht="28.5" customHeight="1">
      <c r="A203" s="27" t="s">
        <v>191</v>
      </c>
      <c r="B203" s="28" t="s">
        <v>198</v>
      </c>
      <c r="C203" s="21">
        <v>1070</v>
      </c>
      <c r="D203" s="21">
        <v>1070</v>
      </c>
      <c r="E203" s="21">
        <f t="shared" si="2"/>
        <v>0</v>
      </c>
      <c r="F203" s="9"/>
    </row>
    <row r="204" spans="1:6" ht="32.25" customHeight="1">
      <c r="A204" s="27" t="s">
        <v>192</v>
      </c>
      <c r="B204" s="28" t="s">
        <v>202</v>
      </c>
      <c r="C204" s="21">
        <v>13266</v>
      </c>
      <c r="D204" s="21">
        <v>13266</v>
      </c>
      <c r="E204" s="21">
        <f t="shared" si="2"/>
        <v>0</v>
      </c>
      <c r="F204" s="9"/>
    </row>
    <row r="205" spans="1:6" ht="32.25" customHeight="1">
      <c r="A205" s="27" t="s">
        <v>211</v>
      </c>
      <c r="B205" s="28" t="s">
        <v>212</v>
      </c>
      <c r="C205" s="21">
        <v>1000</v>
      </c>
      <c r="D205" s="21">
        <v>1000</v>
      </c>
      <c r="E205" s="21">
        <f t="shared" si="2"/>
        <v>0</v>
      </c>
      <c r="F205" s="9"/>
    </row>
    <row r="206" spans="1:6" ht="32.25" customHeight="1">
      <c r="A206" s="27" t="s">
        <v>203</v>
      </c>
      <c r="B206" s="28" t="s">
        <v>204</v>
      </c>
      <c r="C206" s="21">
        <v>479916</v>
      </c>
      <c r="D206" s="21">
        <v>479916</v>
      </c>
      <c r="E206" s="21">
        <f t="shared" si="2"/>
        <v>0</v>
      </c>
      <c r="F206" s="9"/>
    </row>
    <row r="207" spans="1:6" ht="32.25" customHeight="1">
      <c r="A207" s="27" t="s">
        <v>206</v>
      </c>
      <c r="B207" s="28" t="s">
        <v>214</v>
      </c>
      <c r="C207" s="21">
        <v>229723.9</v>
      </c>
      <c r="D207" s="21">
        <v>229723.9</v>
      </c>
      <c r="E207" s="21">
        <f t="shared" si="2"/>
        <v>0</v>
      </c>
      <c r="F207" s="9"/>
    </row>
    <row r="208" spans="1:6" ht="32.25" customHeight="1">
      <c r="A208" s="27" t="s">
        <v>207</v>
      </c>
      <c r="B208" s="28" t="s">
        <v>215</v>
      </c>
      <c r="C208" s="21">
        <v>68484.06</v>
      </c>
      <c r="D208" s="21">
        <v>68484.06</v>
      </c>
      <c r="E208" s="21">
        <f t="shared" si="2"/>
        <v>0</v>
      </c>
      <c r="F208" s="9"/>
    </row>
    <row r="209" spans="1:6" ht="32.25" customHeight="1">
      <c r="A209" s="27" t="s">
        <v>208</v>
      </c>
      <c r="B209" s="28" t="s">
        <v>168</v>
      </c>
      <c r="C209" s="21">
        <v>94000</v>
      </c>
      <c r="D209" s="21">
        <v>94000</v>
      </c>
      <c r="E209" s="21">
        <f t="shared" si="2"/>
        <v>0</v>
      </c>
      <c r="F209" s="9"/>
    </row>
    <row r="210" spans="1:6" ht="32.25" customHeight="1">
      <c r="A210" s="27" t="s">
        <v>209</v>
      </c>
      <c r="B210" s="28" t="s">
        <v>216</v>
      </c>
      <c r="C210" s="21">
        <v>173000</v>
      </c>
      <c r="D210" s="21">
        <v>173000</v>
      </c>
      <c r="E210" s="21">
        <f t="shared" si="2"/>
        <v>0</v>
      </c>
      <c r="F210" s="9"/>
    </row>
    <row r="211" spans="1:6" ht="32.25" customHeight="1">
      <c r="A211" s="27" t="s">
        <v>205</v>
      </c>
      <c r="B211" s="28" t="s">
        <v>217</v>
      </c>
      <c r="C211" s="21">
        <v>150000</v>
      </c>
      <c r="D211" s="21">
        <v>150000</v>
      </c>
      <c r="E211" s="21">
        <f t="shared" si="2"/>
        <v>0</v>
      </c>
      <c r="F211" s="9"/>
    </row>
    <row r="212" spans="1:6" ht="32.25" customHeight="1">
      <c r="A212" s="27" t="s">
        <v>210</v>
      </c>
      <c r="B212" s="28" t="s">
        <v>213</v>
      </c>
      <c r="C212" s="21">
        <v>10000</v>
      </c>
      <c r="D212" s="21">
        <v>10000</v>
      </c>
      <c r="E212" s="21">
        <f t="shared" si="2"/>
        <v>0</v>
      </c>
      <c r="F212" s="9"/>
    </row>
    <row r="213" spans="1:6" ht="12.75">
      <c r="A213" s="18"/>
      <c r="B213" s="6"/>
      <c r="C213" s="14"/>
      <c r="D213" s="14"/>
      <c r="E213" s="14">
        <f t="shared" si="2"/>
        <v>0</v>
      </c>
      <c r="F213" s="5"/>
    </row>
    <row r="214" spans="1:6" ht="12.75">
      <c r="A214" s="15" t="s">
        <v>6</v>
      </c>
      <c r="B214" s="16"/>
      <c r="C214" s="17">
        <f>SUM(C9:C213)</f>
        <v>7831083.79</v>
      </c>
      <c r="D214" s="17">
        <f>SUM(D9:D213)</f>
        <v>7573628.740000001</v>
      </c>
      <c r="E214" s="17">
        <f>SUM(E9:E213)</f>
        <v>257455.05000000002</v>
      </c>
      <c r="F214" s="16">
        <v>1000</v>
      </c>
    </row>
    <row r="215" spans="2:4" ht="8.25" customHeight="1">
      <c r="B215" s="22"/>
      <c r="C215" s="30"/>
      <c r="D215" s="29"/>
    </row>
  </sheetData>
  <mergeCells count="2">
    <mergeCell ref="C3:F3"/>
    <mergeCell ref="A5:F5"/>
  </mergeCells>
  <printOptions/>
  <pageMargins left="0.5511811023622047" right="0.1968503937007874" top="0.3937007874015748" bottom="0.5511811023622047" header="0.4330708661417323" footer="0.2755905511811024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Холмогорского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Buglina</dc:creator>
  <cp:keywords/>
  <dc:description/>
  <cp:lastModifiedBy>Viktorova</cp:lastModifiedBy>
  <cp:lastPrinted>2014-03-31T10:59:48Z</cp:lastPrinted>
  <dcterms:created xsi:type="dcterms:W3CDTF">2012-02-17T08:49:22Z</dcterms:created>
  <dcterms:modified xsi:type="dcterms:W3CDTF">2014-03-31T11:15:33Z</dcterms:modified>
  <cp:category/>
  <cp:version/>
  <cp:contentType/>
  <cp:contentStatus/>
</cp:coreProperties>
</file>