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<sst xmlns="http://schemas.openxmlformats.org/spreadsheetml/2006/main" count="673" uniqueCount="252">
  <si>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</si>
  <si>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</si>
  <si>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</si>
  <si>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</si>
  <si>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Условия контракта</t>
  </si>
  <si>
    <t>КБК</t>
  </si>
  <si>
    <t>ОКВЭД</t>
  </si>
  <si>
    <t>№ заказа (№ лота)</t>
  </si>
  <si>
    <t>Наименование предмета контракта</t>
  </si>
  <si>
    <t>Минимально необходимые требования, предъявляемые
к предмету контракта</t>
  </si>
  <si>
    <t>Ед. измерения</t>
  </si>
  <si>
    <t>Количество (объем)</t>
  </si>
  <si>
    <t>График осуществления процедур закупки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</si>
  <si>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</si>
  <si>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</si>
  <si>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</si>
  <si>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ОКТМО</t>
  </si>
  <si>
    <t>Информация о закупках по запросу предложений</t>
  </si>
  <si>
    <t>Информация о закупках на сумму, не превышающую сто тысяч рублей, четыреста тысяч рублей</t>
  </si>
  <si>
    <t>5а</t>
  </si>
  <si>
    <t>5б</t>
  </si>
  <si>
    <t>Участие учреждений, предприятий УИС</t>
  </si>
  <si>
    <t>Участие организаций инвалидов в закупках</t>
  </si>
  <si>
    <t>Дополнительные требования к участникам закупки</t>
  </si>
  <si>
    <t>Общественное обсуждение</t>
  </si>
  <si>
    <t>Применение национального режима</t>
  </si>
  <si>
    <t>6а</t>
  </si>
  <si>
    <t>6б</t>
  </si>
  <si>
    <t>6в</t>
  </si>
  <si>
    <t>6г</t>
  </si>
  <si>
    <t>6д</t>
  </si>
  <si>
    <t>6е</t>
  </si>
  <si>
    <t>Начальная (максимальная) цена контракта, тыс.руб.</t>
  </si>
  <si>
    <t>Размер выплат в текущем году исполнение контракта, тыс.руб.</t>
  </si>
  <si>
    <t>Максимальный размер оплаты по контракту, тыс.руб.</t>
  </si>
  <si>
    <t>9а</t>
  </si>
  <si>
    <t>9б</t>
  </si>
  <si>
    <t>8а</t>
  </si>
  <si>
    <t>Количество товара, планируемого к поставке в  текущем году исполнения контракта</t>
  </si>
  <si>
    <t>Размер обеспечения заявки, тыс. руб.</t>
  </si>
  <si>
    <t>10а</t>
  </si>
  <si>
    <t>Размер обеспечения исполнения контракта, тыс. руб.</t>
  </si>
  <si>
    <t>10б</t>
  </si>
  <si>
    <t>Планируемый срок размещения извещения об осуществлении закупки</t>
  </si>
  <si>
    <t>Срок исполнения контракта, мм.гггг</t>
  </si>
  <si>
    <t>Способ определения поставщика (подрядчика, исполнителя)</t>
  </si>
  <si>
    <t>Обоснование внесение изменений</t>
  </si>
  <si>
    <t>Примечания к форме планов-графиков</t>
  </si>
  <si>
    <t xml:space="preserve">План-график размещения заказов на поставку товаров, выполнение работ, оказание услуг для обеспечения государственных и муниципальных нужд </t>
  </si>
  <si>
    <t>Закупок путем проведения запроса котировок</t>
  </si>
  <si>
    <t>Закупок, которые планируется осуществить в соответствии с п. 4 части 1 ст. 93 (Закупка у единственного поставщика (подрядчика, исполнителя)</t>
  </si>
  <si>
    <t>ОКПД</t>
  </si>
  <si>
    <t>6г1</t>
  </si>
  <si>
    <t>9в</t>
  </si>
  <si>
    <t>9г</t>
  </si>
  <si>
    <t>12а</t>
  </si>
  <si>
    <t>Совокупный годовой объем закупок</t>
  </si>
  <si>
    <t>Закупок, которые планируется осуществить в соответствии с п. 5 части 1 ст. 93 (Закупка у единственного поставщика (подрядчика, исполнителя)</t>
  </si>
  <si>
    <t>на 2015 год</t>
  </si>
  <si>
    <t>Участие СМП, СОНО в закупках</t>
  </si>
  <si>
    <t>Установлено требований к поставщику ( подрядчику, исполнителю) о привлечении к исполнению контракта субподрядчиков, соисполнителей из числа СМП, СОНО</t>
  </si>
  <si>
    <t>Цена запасных частей или цена единицы запасных частей</t>
  </si>
  <si>
    <t>Цена единицы работы или услуги</t>
  </si>
  <si>
    <t>Срок исполнения этапов и периодичность</t>
  </si>
  <si>
    <t>Итого планируемых закупок в текущем году</t>
  </si>
  <si>
    <t xml:space="preserve">Исполнитель </t>
  </si>
  <si>
    <t>Телефон</t>
  </si>
  <si>
    <t>Факс</t>
  </si>
  <si>
    <t>Эл.адрес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</si>
  <si>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</si>
  <si>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Администрация муниципального образования «Холмогорский муниципальный район»</t>
  </si>
  <si>
    <t>Юридический адрес:164530, Архангельская область, Холмогорский район, с.Холмогоры, ул.Набережная, д.21, телефон 88183033768, электронная почта E-mail-adm@holmogory.org</t>
  </si>
  <si>
    <t>81001040808160244226</t>
  </si>
  <si>
    <t>ед.пос.п.4 ч1 ст.93</t>
  </si>
  <si>
    <t>81001047317867244221</t>
  </si>
  <si>
    <t>81001047317867244223</t>
  </si>
  <si>
    <t>81001047317867244225</t>
  </si>
  <si>
    <t>81001047317867244226</t>
  </si>
  <si>
    <t>81001047317867244310</t>
  </si>
  <si>
    <t>81001047317867244340</t>
  </si>
  <si>
    <t>81001047317869244340</t>
  </si>
  <si>
    <t>81001047317871244221</t>
  </si>
  <si>
    <t>81001047317871244225</t>
  </si>
  <si>
    <t>81001047317871244226</t>
  </si>
  <si>
    <t>81001047318002244221</t>
  </si>
  <si>
    <t>81001047318002244223</t>
  </si>
  <si>
    <t>81001047318002244224</t>
  </si>
  <si>
    <t>81001047318002244225</t>
  </si>
  <si>
    <t>81001047318002244226</t>
  </si>
  <si>
    <t>81001047318002244310</t>
  </si>
  <si>
    <t>81001047318002244340</t>
  </si>
  <si>
    <t>81003090308204244226</t>
  </si>
  <si>
    <t>81004097908360244225</t>
  </si>
  <si>
    <t>81008010208431244290</t>
  </si>
  <si>
    <t>81011021008701244222</t>
  </si>
  <si>
    <t>81011021008701244290</t>
  </si>
  <si>
    <t>Абрамова Наталья Валерьевна</t>
  </si>
  <si>
    <t>buh4@holmogory,org</t>
  </si>
  <si>
    <t xml:space="preserve">Глава муниципального образования "Холмогорский муниципальный район"           Рябко Павел Михайлович </t>
  </si>
  <si>
    <t>63.23</t>
  </si>
  <si>
    <t>нет</t>
  </si>
  <si>
    <t>Размер аванса, %</t>
  </si>
  <si>
    <t>Электрон ный аукцион</t>
  </si>
  <si>
    <t>63.23. 000.</t>
  </si>
  <si>
    <t>1%-9,0</t>
  </si>
  <si>
    <t>10.2015</t>
  </si>
  <si>
    <t>81004097907910244225</t>
  </si>
  <si>
    <t>45.23</t>
  </si>
  <si>
    <t>45.23.11.190</t>
  </si>
  <si>
    <t>Ремонт автодороги" Подъезд к свалке ТБО"</t>
  </si>
  <si>
    <t>Ремонт автодороги" Подъезд к свалке ТБО" на территории МО "Матигорское"- 3 км</t>
  </si>
  <si>
    <t>Ремонт автодороги" Подъезд к п.Пешемское</t>
  </si>
  <si>
    <t>81007021408591414310</t>
  </si>
  <si>
    <t>74.20</t>
  </si>
  <si>
    <t>74.20.22.000</t>
  </si>
  <si>
    <t>Выполнение работ по корректировке проекта:"Школа на 176 учащихся с 2-х групповым детским садом на 40 мест в д.Хомяковская МО "Койдокурское"Холмогрского района"</t>
  </si>
  <si>
    <t>12.2015</t>
  </si>
  <si>
    <t>876 усл.ед.</t>
  </si>
  <si>
    <t>81001047317867244222</t>
  </si>
  <si>
    <t>81001047317871244222</t>
  </si>
  <si>
    <t>81001047317871244290</t>
  </si>
  <si>
    <t>81001047317871244340</t>
  </si>
  <si>
    <t>81001047317876244290</t>
  </si>
  <si>
    <t>81001047317876244340</t>
  </si>
  <si>
    <t>81001047318002244222</t>
  </si>
  <si>
    <t>81001047318002244290</t>
  </si>
  <si>
    <t>81001130708150244290</t>
  </si>
  <si>
    <t>81001130708151244290</t>
  </si>
  <si>
    <t>81001130708152244222</t>
  </si>
  <si>
    <t>81001130708152244290</t>
  </si>
  <si>
    <t>81007070908582244222</t>
  </si>
  <si>
    <t>81007070908582244290</t>
  </si>
  <si>
    <t>81007070908582244340</t>
  </si>
  <si>
    <t>81007070908583244222</t>
  </si>
  <si>
    <t>81007070908583244290</t>
  </si>
  <si>
    <t>81007070908583244340</t>
  </si>
  <si>
    <t>81007070908584244290</t>
  </si>
  <si>
    <t>81007070908584244340</t>
  </si>
  <si>
    <t>81007070908585244290</t>
  </si>
  <si>
    <t>81007070908585244340</t>
  </si>
  <si>
    <t>81007070908586244222</t>
  </si>
  <si>
    <t>81007070908586244290</t>
  </si>
  <si>
    <t>81007070908586244340</t>
  </si>
  <si>
    <t>81007070908587244290</t>
  </si>
  <si>
    <t>ед.пос.п.8 ч1 ст.93</t>
  </si>
  <si>
    <t>40.30.14</t>
  </si>
  <si>
    <t>40.30</t>
  </si>
  <si>
    <t>Услуги теплоснаюжения</t>
  </si>
  <si>
    <t>Услуги электроснабжения</t>
  </si>
  <si>
    <t>ед.пос.п.29 ч1 ст.93</t>
  </si>
  <si>
    <t>40.13</t>
  </si>
  <si>
    <t>Коммунальные услуги</t>
  </si>
  <si>
    <t>ед.пос.п.1 ч1 ст.93</t>
  </si>
  <si>
    <t>Да</t>
  </si>
  <si>
    <t>Услуги связи (интернет)</t>
  </si>
  <si>
    <t>Услуги связи (абон.плата,ВЗС, междугородка)</t>
  </si>
  <si>
    <t>64.20.11</t>
  </si>
  <si>
    <t>64.20.</t>
  </si>
  <si>
    <t>81004081608343244225</t>
  </si>
  <si>
    <t>61.20,2</t>
  </si>
  <si>
    <t>1%-21,2</t>
  </si>
  <si>
    <t>09.2015</t>
  </si>
  <si>
    <t>81005021408335244225</t>
  </si>
  <si>
    <t>1%-7,000</t>
  </si>
  <si>
    <t>20%-140,000</t>
  </si>
  <si>
    <t>81008010208402244290</t>
  </si>
  <si>
    <t>81008010208404244290</t>
  </si>
  <si>
    <t>81011021008701244226</t>
  </si>
  <si>
    <t>Выполнение работ по разработке проектно-сметной документации на капитальный ремонт разводящих тепловых сетей с.Холмогоры.</t>
  </si>
  <si>
    <t>Запрос котировок</t>
  </si>
  <si>
    <t>05.2015</t>
  </si>
  <si>
    <t>Выполнение работ по разработке проектно-сметной документации на капитальный ремонт участков магистральной тепловой сети от проектируемой котельной до существующих котельных ПМК и РТП с.Холмогоры.</t>
  </si>
  <si>
    <t>36.40</t>
  </si>
  <si>
    <t>36.40.14.279</t>
  </si>
  <si>
    <t>12</t>
  </si>
  <si>
    <t xml:space="preserve">Выполнение работ по ремонту теплохода "Мечта" </t>
  </si>
  <si>
    <t>81011021007852414310;81011021008730414310</t>
  </si>
  <si>
    <t>1%-14,6</t>
  </si>
  <si>
    <t>30%-438,0</t>
  </si>
  <si>
    <t>10</t>
  </si>
  <si>
    <t>11</t>
  </si>
  <si>
    <t>06.2015</t>
  </si>
  <si>
    <t>81004121408330244226</t>
  </si>
  <si>
    <t>81004121408330244340</t>
  </si>
  <si>
    <t>Поставка хоккейных коробок</t>
  </si>
  <si>
    <t>5%-105,8</t>
  </si>
  <si>
    <t>5%-45,0</t>
  </si>
  <si>
    <t xml:space="preserve">Ремонт автодороги" Подъезд к п.Пешемское" </t>
  </si>
  <si>
    <t>81007011408590414310 - 36,0 т.р.</t>
  </si>
  <si>
    <t xml:space="preserve"> Предусмотрена оплата  кассовым планом от 27.04.2015г.  81007010507031414310 -22009,6 т.р. </t>
  </si>
  <si>
    <t xml:space="preserve"> Предусмотрена оплата  кассовым планом от 30.03.2015г.  81007010507031414310 -   3729,0 т.р. </t>
  </si>
  <si>
    <t>Муниципальный контракт №6 от 20.01.2015 года                                  Сумма контракта- 1597,0 т.р.                                            Предусмотрена оплата кассовым планом от 27.04.2015г. 81007010507031414310- 1597,0 т.р.</t>
  </si>
  <si>
    <t>Муниципальный контракт №1 от 07.07.2014 года                                 Сумма контракта- 52488,0 т.р.   Оплочено в 2014 году- 28957,0 т.р..  Неоплоченный остаток на 01.01.15г.- 23531,0 т.р.</t>
  </si>
  <si>
    <t>81001047508050244222</t>
  </si>
  <si>
    <t>81001047508050244310</t>
  </si>
  <si>
    <t>81001047508050244340</t>
  </si>
  <si>
    <t>81005021407834244225</t>
  </si>
  <si>
    <t>45.21.42.190</t>
  </si>
  <si>
    <t>45.21.4</t>
  </si>
  <si>
    <t>81004097907910244225;81004097908360244225;</t>
  </si>
  <si>
    <t>1%-14,2</t>
  </si>
  <si>
    <t>30%-427,0</t>
  </si>
  <si>
    <t>1%-9,6</t>
  </si>
  <si>
    <t>07.2015</t>
  </si>
  <si>
    <t>Выполнение работ по капитальному ремонту тепловых сетей котельных ПМК и РТП с.Холмогоры.</t>
  </si>
  <si>
    <t>1%-346,0</t>
  </si>
  <si>
    <t>30%-10379,8</t>
  </si>
  <si>
    <t>81005021408344244225</t>
  </si>
  <si>
    <t>74.20.60.000</t>
  </si>
  <si>
    <t>Оказание услуг по осуществлению технического надзора за капитальным ремонтом тепловых сетей котельных ПМК и РТП с.Холмогоры.</t>
  </si>
  <si>
    <t>11.2015</t>
  </si>
  <si>
    <t>81011031008702244226</t>
  </si>
  <si>
    <t>81011031008702244290</t>
  </si>
  <si>
    <t>81010067508050244290</t>
  </si>
  <si>
    <t>привлечение к исполнению контракта субподрячиков из числа СМП,СОНО, в размере не менее 4500,0 тыс.руб.</t>
  </si>
  <si>
    <t>08.2015</t>
  </si>
  <si>
    <t>Ремонт автомобильной дороги Анашкино-Побоище</t>
  </si>
  <si>
    <t>30%-288,9</t>
  </si>
  <si>
    <t>14</t>
  </si>
  <si>
    <t>15</t>
  </si>
  <si>
    <t>30%-67,5</t>
  </si>
  <si>
    <t>возникновение обстоят.предвид.котор.невозможно</t>
  </si>
  <si>
    <t>16</t>
  </si>
  <si>
    <t>Заключен м/к 03.08.15г на сумму 895,5т.р</t>
  </si>
  <si>
    <t>Заключен м/к 04.08.15г на сумму 1394.8 т.р.</t>
  </si>
  <si>
    <t>Заключен м/к 22.06.15г на сумму 2116,0 т.р.</t>
  </si>
  <si>
    <t>Заключен м/к 01.06.15г на сумму 150,0 т.р.</t>
  </si>
  <si>
    <t>Заключен м/к 02.06.15г на сумму 140,0 т.р.</t>
  </si>
  <si>
    <t>Заключен м/к 29.06.15г на сумму 1146,1 т.р.</t>
  </si>
  <si>
    <t>Заключен м/к 05.08.15г на сумму 149,0 т.р.</t>
  </si>
  <si>
    <t>Заключен м/к 10.08.15г на сумму 943,3 т.р.</t>
  </si>
  <si>
    <t>Заключен м/к 14.08.15г на сумму 31900,0 т.р.</t>
  </si>
  <si>
    <t>17</t>
  </si>
  <si>
    <t>Подготовка основания и монтаж хоккейного корта в с.Емецк</t>
  </si>
  <si>
    <t>Подготовка основания и монтаж хоккейного корта в п.Светлый</t>
  </si>
  <si>
    <t>30%-64,5</t>
  </si>
  <si>
    <t>1%-2,2</t>
  </si>
  <si>
    <t>Подготовка основания и монтаж хоккейного корта в п..Светлый</t>
  </si>
  <si>
    <t>81011021007852414310;81011021008730414310;81011021008701244310</t>
  </si>
  <si>
    <t>45.30</t>
  </si>
  <si>
    <t>45.30.245</t>
  </si>
  <si>
    <t>18</t>
  </si>
  <si>
    <t>Выполнение работ по капитальному ремонту котлоагрегата ДКВР-4/13С котельной "РТП" в с.Холмогоры.</t>
  </si>
  <si>
    <t>1%-17,2</t>
  </si>
  <si>
    <t>30%-561,0</t>
  </si>
  <si>
    <t>81005027707140244225;81005021408335244225;</t>
  </si>
  <si>
    <t>81003097708204244340</t>
  </si>
  <si>
    <t>ед.пос.п.9 ч1 ст.93</t>
  </si>
  <si>
    <t>10.20</t>
  </si>
  <si>
    <t>10.20.30.111</t>
  </si>
  <si>
    <t>Поставка угля</t>
  </si>
  <si>
    <t>23.10.2015г.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</si>
</sst>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1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sz val="6"/>
      <name val="Arial Cyr"/>
      <family val="0"/>
    </font>
    <font>
      <sz val="10"/>
      <name val="Arial"/>
      <family val="2"/>
    </font>
    <font>
      <sz val="11.5"/>
      <name val="Times New Roman"/>
      <family val="1"/>
    </font>
    <font>
      <b/>
      <sz val="14"/>
      <name val="Arial Cyr"/>
      <family val="0"/>
    </font>
    <font>
      <sz val="7"/>
      <name val="Arial Cyr"/>
      <family val="0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8" fontId="3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168" fontId="6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/>
    </xf>
    <xf numFmtId="168" fontId="13" fillId="0" borderId="2" xfId="0" applyNumberFormat="1" applyFont="1" applyFill="1" applyBorder="1" applyAlignment="1">
      <alignment horizontal="center" wrapText="1"/>
    </xf>
    <xf numFmtId="49" fontId="13" fillId="0" borderId="2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 applyProtection="1">
      <alignment wrapText="1"/>
      <protection locked="0"/>
    </xf>
    <xf numFmtId="49" fontId="13" fillId="0" borderId="2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2" fontId="13" fillId="0" borderId="2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center" wrapText="1"/>
    </xf>
    <xf numFmtId="168" fontId="13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8" fillId="0" borderId="2" xfId="0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distributed"/>
    </xf>
    <xf numFmtId="168" fontId="13" fillId="0" borderId="1" xfId="0" applyNumberFormat="1" applyFont="1" applyFill="1" applyBorder="1" applyAlignment="1">
      <alignment horizontal="center" wrapText="1"/>
    </xf>
    <xf numFmtId="0" fontId="13" fillId="0" borderId="2" xfId="0" applyFont="1" applyBorder="1" applyAlignment="1">
      <alignment wrapText="1"/>
    </xf>
    <xf numFmtId="168" fontId="15" fillId="0" borderId="2" xfId="0" applyNumberFormat="1" applyFont="1" applyFill="1" applyBorder="1" applyAlignment="1">
      <alignment wrapText="1"/>
    </xf>
    <xf numFmtId="168" fontId="8" fillId="0" borderId="2" xfId="0" applyNumberFormat="1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wrapText="1"/>
    </xf>
    <xf numFmtId="169" fontId="13" fillId="0" borderId="1" xfId="0" applyNumberFormat="1" applyFont="1" applyFill="1" applyBorder="1" applyAlignment="1">
      <alignment horizontal="center" wrapText="1"/>
    </xf>
    <xf numFmtId="49" fontId="13" fillId="0" borderId="4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0" xfId="15" applyAlignment="1">
      <alignment horizontal="left"/>
    </xf>
    <xf numFmtId="0" fontId="0" fillId="0" borderId="0" xfId="0" applyAlignment="1">
      <alignment horizontal="left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6" xfId="0" applyBorder="1" applyAlignment="1">
      <alignment/>
    </xf>
    <xf numFmtId="0" fontId="6" fillId="0" borderId="2" xfId="0" applyFont="1" applyBorder="1" applyAlignment="1">
      <alignment horizontal="center" textRotation="90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0" fillId="0" borderId="6" xfId="0" applyBorder="1" applyAlignment="1">
      <alignment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textRotation="90" wrapText="1"/>
    </xf>
    <xf numFmtId="0" fontId="6" fillId="0" borderId="2" xfId="0" applyNumberFormat="1" applyFont="1" applyBorder="1" applyAlignment="1">
      <alignment horizontal="center" vertical="center" textRotation="90" wrapText="1"/>
    </xf>
    <xf numFmtId="0" fontId="9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left" wrapText="1"/>
    </xf>
    <xf numFmtId="0" fontId="10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h4@holmogory,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0"/>
  <sheetViews>
    <sheetView tabSelected="1" workbookViewId="0" topLeftCell="F91">
      <selection activeCell="X107" sqref="X107"/>
    </sheetView>
  </sheetViews>
  <sheetFormatPr defaultColWidth="9.00390625" defaultRowHeight="12.75"/>
  <cols>
    <col min="1" max="1" width="8.125" style="0" customWidth="1"/>
    <col min="2" max="2" width="6.25390625" style="0" customWidth="1"/>
    <col min="3" max="3" width="6.00390625" style="0" customWidth="1"/>
    <col min="4" max="4" width="3.00390625" style="0" customWidth="1"/>
    <col min="5" max="5" width="13.625" style="0" customWidth="1"/>
    <col min="6" max="6" width="5.625" style="0" customWidth="1"/>
    <col min="7" max="7" width="8.00390625" style="0" customWidth="1"/>
    <col min="8" max="8" width="7.875" style="0" customWidth="1"/>
    <col min="9" max="9" width="4.625" style="0" customWidth="1"/>
    <col min="10" max="10" width="4.25390625" style="0" customWidth="1"/>
    <col min="11" max="11" width="6.00390625" style="0" customWidth="1"/>
    <col min="12" max="12" width="5.375" style="0" customWidth="1"/>
    <col min="13" max="13" width="13.125" style="0" customWidth="1"/>
    <col min="14" max="14" width="3.625" style="0" customWidth="1"/>
    <col min="15" max="15" width="4.00390625" style="0" customWidth="1"/>
    <col min="16" max="16" width="3.75390625" style="0" customWidth="1"/>
    <col min="17" max="17" width="3.25390625" style="0" customWidth="1"/>
    <col min="18" max="18" width="6.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3.75390625" style="0" customWidth="1"/>
    <col min="23" max="23" width="5.25390625" style="0" customWidth="1"/>
    <col min="24" max="24" width="4.625" style="0" customWidth="1"/>
    <col min="25" max="25" width="4.125" style="0" customWidth="1"/>
    <col min="26" max="26" width="4.00390625" style="0" customWidth="1"/>
    <col min="27" max="27" width="6.625" style="0" customWidth="1"/>
    <col min="28" max="28" width="4.625" style="0" customWidth="1"/>
    <col min="29" max="29" width="4.75390625" style="0" customWidth="1"/>
    <col min="30" max="30" width="5.375" style="0" customWidth="1"/>
    <col min="31" max="31" width="4.75390625" style="0" customWidth="1"/>
    <col min="32" max="32" width="3.125" style="0" customWidth="1"/>
  </cols>
  <sheetData>
    <row r="1" spans="1:49" ht="36.7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" customHeight="1">
      <c r="A2" s="63" t="s">
        <v>58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2:49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29.25" customHeight="1">
      <c r="A4" s="65" t="s">
        <v>0</v>
      </c>
      <c r="B4" s="65"/>
      <c r="C4" s="65"/>
      <c r="D4" s="65"/>
      <c r="E4" s="65"/>
      <c r="F4" s="65"/>
      <c r="G4" s="65"/>
      <c r="H4" s="65"/>
      <c r="I4" s="64" t="s">
        <v>70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45" customHeight="1">
      <c r="A5" s="64" t="s">
        <v>1</v>
      </c>
      <c r="B5" s="64"/>
      <c r="C5" s="64"/>
      <c r="D5" s="64"/>
      <c r="E5" s="64"/>
      <c r="F5" s="64"/>
      <c r="G5" s="64"/>
      <c r="H5" s="64"/>
      <c r="I5" s="64" t="s">
        <v>71</v>
      </c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23" ht="15">
      <c r="A6" s="64" t="s">
        <v>2</v>
      </c>
      <c r="B6" s="64"/>
      <c r="C6" s="64"/>
      <c r="D6" s="64"/>
      <c r="E6" s="64"/>
      <c r="F6" s="64"/>
      <c r="G6" s="64"/>
      <c r="H6" s="64"/>
      <c r="I6" s="66">
        <v>2923001134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ht="15">
      <c r="A7" s="64" t="s">
        <v>3</v>
      </c>
      <c r="B7" s="64"/>
      <c r="C7" s="64"/>
      <c r="D7" s="64"/>
      <c r="E7" s="64"/>
      <c r="F7" s="64"/>
      <c r="G7" s="64"/>
      <c r="H7" s="64"/>
      <c r="I7" s="66">
        <v>292301001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3" ht="15">
      <c r="A8" s="64" t="s">
        <v>16</v>
      </c>
      <c r="B8" s="64"/>
      <c r="C8" s="64"/>
      <c r="D8" s="64"/>
      <c r="E8" s="64"/>
      <c r="F8" s="64"/>
      <c r="G8" s="64"/>
      <c r="H8" s="64"/>
      <c r="I8" s="66">
        <v>11656460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</row>
    <row r="9" ht="10.5" customHeight="1"/>
    <row r="10" spans="1:32" ht="48.75" customHeight="1">
      <c r="A10" s="57" t="s">
        <v>5</v>
      </c>
      <c r="B10" s="57" t="s">
        <v>6</v>
      </c>
      <c r="C10" s="57" t="s">
        <v>51</v>
      </c>
      <c r="D10" s="50" t="s">
        <v>4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2"/>
      <c r="AA10" s="43" t="s">
        <v>12</v>
      </c>
      <c r="AB10" s="44"/>
      <c r="AC10" s="45"/>
      <c r="AD10" s="48" t="s">
        <v>45</v>
      </c>
      <c r="AE10" s="48" t="s">
        <v>46</v>
      </c>
      <c r="AF10" s="53" t="s">
        <v>47</v>
      </c>
    </row>
    <row r="11" spans="1:32" ht="12.75" customHeight="1">
      <c r="A11" s="57"/>
      <c r="B11" s="57"/>
      <c r="C11" s="57"/>
      <c r="D11" s="59" t="s">
        <v>7</v>
      </c>
      <c r="E11" s="59" t="s">
        <v>8</v>
      </c>
      <c r="F11" s="59" t="s">
        <v>17</v>
      </c>
      <c r="G11" s="59" t="s">
        <v>18</v>
      </c>
      <c r="H11" s="59" t="s">
        <v>9</v>
      </c>
      <c r="I11" s="42" t="s">
        <v>21</v>
      </c>
      <c r="J11" s="42" t="s">
        <v>22</v>
      </c>
      <c r="K11" s="42" t="s">
        <v>23</v>
      </c>
      <c r="L11" s="42" t="s">
        <v>59</v>
      </c>
      <c r="M11" s="48" t="s">
        <v>60</v>
      </c>
      <c r="N11" s="42" t="s">
        <v>24</v>
      </c>
      <c r="O11" s="42" t="s">
        <v>25</v>
      </c>
      <c r="P11" s="59" t="s">
        <v>10</v>
      </c>
      <c r="Q11" s="59" t="s">
        <v>11</v>
      </c>
      <c r="R11" s="46" t="s">
        <v>38</v>
      </c>
      <c r="S11" s="42" t="s">
        <v>32</v>
      </c>
      <c r="T11" s="42" t="s">
        <v>33</v>
      </c>
      <c r="U11" s="48" t="s">
        <v>61</v>
      </c>
      <c r="V11" s="48" t="s">
        <v>62</v>
      </c>
      <c r="W11" s="42" t="s">
        <v>34</v>
      </c>
      <c r="X11" s="48" t="s">
        <v>39</v>
      </c>
      <c r="Y11" s="48" t="s">
        <v>41</v>
      </c>
      <c r="Z11" s="48" t="s">
        <v>101</v>
      </c>
      <c r="AA11" s="48" t="s">
        <v>43</v>
      </c>
      <c r="AB11" s="48" t="s">
        <v>44</v>
      </c>
      <c r="AC11" s="42" t="s">
        <v>63</v>
      </c>
      <c r="AD11" s="58"/>
      <c r="AE11" s="58"/>
      <c r="AF11" s="54"/>
    </row>
    <row r="12" spans="1:32" ht="117" customHeight="1">
      <c r="A12" s="57"/>
      <c r="B12" s="57"/>
      <c r="C12" s="57"/>
      <c r="D12" s="59"/>
      <c r="E12" s="59"/>
      <c r="F12" s="59"/>
      <c r="G12" s="59"/>
      <c r="H12" s="59"/>
      <c r="I12" s="42"/>
      <c r="J12" s="42"/>
      <c r="K12" s="42"/>
      <c r="L12" s="42"/>
      <c r="M12" s="49"/>
      <c r="N12" s="42"/>
      <c r="O12" s="42"/>
      <c r="P12" s="59"/>
      <c r="Q12" s="59"/>
      <c r="R12" s="47"/>
      <c r="S12" s="42"/>
      <c r="T12" s="42"/>
      <c r="U12" s="49"/>
      <c r="V12" s="49"/>
      <c r="W12" s="42"/>
      <c r="X12" s="49"/>
      <c r="Y12" s="49"/>
      <c r="Z12" s="49"/>
      <c r="AA12" s="49"/>
      <c r="AB12" s="49"/>
      <c r="AC12" s="42"/>
      <c r="AD12" s="49"/>
      <c r="AE12" s="49"/>
      <c r="AF12" s="55"/>
    </row>
    <row r="13" spans="1:32" ht="12.75">
      <c r="A13" s="1">
        <v>1</v>
      </c>
      <c r="B13" s="1">
        <v>2</v>
      </c>
      <c r="C13" s="1">
        <v>3</v>
      </c>
      <c r="D13" s="6">
        <v>4</v>
      </c>
      <c r="E13" s="6">
        <v>5</v>
      </c>
      <c r="F13" s="6" t="s">
        <v>19</v>
      </c>
      <c r="G13" s="6" t="s">
        <v>20</v>
      </c>
      <c r="H13" s="6">
        <v>6</v>
      </c>
      <c r="I13" s="6" t="s">
        <v>26</v>
      </c>
      <c r="J13" s="6" t="s">
        <v>27</v>
      </c>
      <c r="K13" s="6" t="s">
        <v>28</v>
      </c>
      <c r="L13" s="6" t="s">
        <v>29</v>
      </c>
      <c r="M13" s="6" t="s">
        <v>52</v>
      </c>
      <c r="N13" s="6" t="s">
        <v>30</v>
      </c>
      <c r="O13" s="6" t="s">
        <v>31</v>
      </c>
      <c r="P13" s="6">
        <v>7</v>
      </c>
      <c r="Q13" s="6">
        <v>8</v>
      </c>
      <c r="R13" s="6" t="s">
        <v>37</v>
      </c>
      <c r="S13" s="6">
        <v>9</v>
      </c>
      <c r="T13" s="6" t="s">
        <v>35</v>
      </c>
      <c r="U13" s="6" t="s">
        <v>36</v>
      </c>
      <c r="V13" s="6" t="s">
        <v>53</v>
      </c>
      <c r="W13" s="6" t="s">
        <v>54</v>
      </c>
      <c r="X13" s="6">
        <v>10</v>
      </c>
      <c r="Y13" s="6" t="s">
        <v>40</v>
      </c>
      <c r="Z13" s="6" t="s">
        <v>42</v>
      </c>
      <c r="AA13" s="6">
        <v>11</v>
      </c>
      <c r="AB13" s="6">
        <v>12</v>
      </c>
      <c r="AC13" s="6" t="s">
        <v>55</v>
      </c>
      <c r="AD13" s="6">
        <v>13</v>
      </c>
      <c r="AE13" s="6">
        <v>14</v>
      </c>
      <c r="AF13" s="6">
        <v>15</v>
      </c>
    </row>
    <row r="14" spans="1:32" ht="25.5">
      <c r="A14" s="8" t="s">
        <v>72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10">
        <v>35</v>
      </c>
      <c r="T14" s="10">
        <v>35</v>
      </c>
      <c r="U14" s="9"/>
      <c r="V14" s="9"/>
      <c r="W14" s="10">
        <v>35</v>
      </c>
      <c r="X14" s="9"/>
      <c r="Y14" s="9"/>
      <c r="Z14" s="9"/>
      <c r="AA14" s="9"/>
      <c r="AB14" s="9"/>
      <c r="AC14" s="9"/>
      <c r="AD14" s="11" t="s">
        <v>73</v>
      </c>
      <c r="AE14" s="3"/>
      <c r="AF14" s="9"/>
    </row>
    <row r="15" spans="1:32" ht="19.5" customHeight="1">
      <c r="A15" s="8" t="s">
        <v>74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>
        <v>27.5</v>
      </c>
      <c r="T15" s="10">
        <v>27.5</v>
      </c>
      <c r="U15" s="9"/>
      <c r="V15" s="9"/>
      <c r="W15" s="10">
        <v>27.5</v>
      </c>
      <c r="X15" s="9"/>
      <c r="Y15" s="9"/>
      <c r="Z15" s="9"/>
      <c r="AA15" s="9"/>
      <c r="AB15" s="9"/>
      <c r="AC15" s="9"/>
      <c r="AD15" s="11" t="s">
        <v>73</v>
      </c>
      <c r="AE15" s="23"/>
      <c r="AF15" s="9"/>
    </row>
    <row r="16" spans="1:32" ht="28.5" customHeight="1">
      <c r="A16" s="8" t="s">
        <v>118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>
        <v>2.7</v>
      </c>
      <c r="T16" s="10">
        <v>2.7</v>
      </c>
      <c r="U16" s="9"/>
      <c r="V16" s="9"/>
      <c r="W16" s="10">
        <v>2.7</v>
      </c>
      <c r="X16" s="9"/>
      <c r="Y16" s="9"/>
      <c r="Z16" s="9"/>
      <c r="AA16" s="9"/>
      <c r="AB16" s="9"/>
      <c r="AC16" s="9"/>
      <c r="AD16" s="11" t="s">
        <v>73</v>
      </c>
      <c r="AE16" s="20"/>
      <c r="AF16" s="9"/>
    </row>
    <row r="17" spans="1:32" ht="25.5">
      <c r="A17" s="8" t="s">
        <v>75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>
        <v>73.6</v>
      </c>
      <c r="T17" s="10">
        <v>73.6</v>
      </c>
      <c r="U17" s="9"/>
      <c r="V17" s="9"/>
      <c r="W17" s="10">
        <v>73.6</v>
      </c>
      <c r="X17" s="9"/>
      <c r="Y17" s="9"/>
      <c r="Z17" s="9"/>
      <c r="AA17" s="9"/>
      <c r="AB17" s="9"/>
      <c r="AC17" s="9"/>
      <c r="AD17" s="11" t="s">
        <v>73</v>
      </c>
      <c r="AE17" s="3"/>
      <c r="AF17" s="9"/>
    </row>
    <row r="18" spans="1:32" ht="20.25" customHeight="1">
      <c r="A18" s="8" t="s">
        <v>76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0">
        <v>24.3</v>
      </c>
      <c r="T18" s="10">
        <v>24.3</v>
      </c>
      <c r="U18" s="9"/>
      <c r="V18" s="9"/>
      <c r="W18" s="10">
        <v>24.3</v>
      </c>
      <c r="X18" s="9"/>
      <c r="Y18" s="9"/>
      <c r="Z18" s="9"/>
      <c r="AA18" s="9"/>
      <c r="AB18" s="9"/>
      <c r="AC18" s="9"/>
      <c r="AD18" s="11" t="s">
        <v>73</v>
      </c>
      <c r="AE18" s="23"/>
      <c r="AF18" s="9"/>
    </row>
    <row r="19" spans="1:32" ht="25.5">
      <c r="A19" s="8" t="s">
        <v>77</v>
      </c>
      <c r="B19" s="9"/>
      <c r="C19" s="12"/>
      <c r="D19" s="13"/>
      <c r="E19" s="13"/>
      <c r="F19" s="14"/>
      <c r="G19" s="15"/>
      <c r="H19" s="16"/>
      <c r="I19" s="17"/>
      <c r="J19" s="16"/>
      <c r="K19" s="14"/>
      <c r="L19" s="14"/>
      <c r="M19" s="14"/>
      <c r="N19" s="14"/>
      <c r="O19" s="14"/>
      <c r="P19" s="14"/>
      <c r="Q19" s="18"/>
      <c r="R19" s="14"/>
      <c r="S19" s="10">
        <v>13</v>
      </c>
      <c r="T19" s="10">
        <v>13</v>
      </c>
      <c r="U19" s="10"/>
      <c r="V19" s="10"/>
      <c r="W19" s="10">
        <v>13</v>
      </c>
      <c r="X19" s="19"/>
      <c r="Y19" s="14"/>
      <c r="Z19" s="11"/>
      <c r="AA19" s="11"/>
      <c r="AB19" s="11"/>
      <c r="AC19" s="20"/>
      <c r="AD19" s="11" t="s">
        <v>73</v>
      </c>
      <c r="AE19" s="21"/>
      <c r="AF19" s="9"/>
    </row>
    <row r="20" spans="1:32" ht="25.5">
      <c r="A20" s="8" t="s">
        <v>78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>
        <v>11.5</v>
      </c>
      <c r="T20" s="10">
        <v>11.5</v>
      </c>
      <c r="U20" s="9"/>
      <c r="V20" s="9"/>
      <c r="W20" s="10">
        <v>11.5</v>
      </c>
      <c r="X20" s="9"/>
      <c r="Y20" s="9"/>
      <c r="Z20" s="9"/>
      <c r="AA20" s="9"/>
      <c r="AB20" s="9"/>
      <c r="AC20" s="9"/>
      <c r="AD20" s="11" t="s">
        <v>73</v>
      </c>
      <c r="AE20" s="3"/>
      <c r="AF20" s="9"/>
    </row>
    <row r="21" spans="1:32" ht="21" customHeight="1">
      <c r="A21" s="8" t="s">
        <v>79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0">
        <v>8.7</v>
      </c>
      <c r="T21" s="10">
        <v>8.7</v>
      </c>
      <c r="U21" s="9"/>
      <c r="V21" s="9"/>
      <c r="W21" s="10">
        <v>8.7</v>
      </c>
      <c r="X21" s="9"/>
      <c r="Y21" s="9"/>
      <c r="Z21" s="9"/>
      <c r="AA21" s="9"/>
      <c r="AB21" s="9"/>
      <c r="AC21" s="9"/>
      <c r="AD21" s="11" t="s">
        <v>73</v>
      </c>
      <c r="AE21" s="23"/>
      <c r="AF21" s="9"/>
    </row>
    <row r="22" spans="1:32" ht="25.5">
      <c r="A22" s="12" t="s">
        <v>80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0">
        <v>5.1</v>
      </c>
      <c r="T22" s="10">
        <v>5.1</v>
      </c>
      <c r="U22" s="9"/>
      <c r="V22" s="9"/>
      <c r="W22" s="10">
        <v>5.1</v>
      </c>
      <c r="X22" s="9"/>
      <c r="Y22" s="9"/>
      <c r="Z22" s="9"/>
      <c r="AA22" s="9"/>
      <c r="AB22" s="9"/>
      <c r="AC22" s="9"/>
      <c r="AD22" s="11" t="s">
        <v>73</v>
      </c>
      <c r="AE22" s="3"/>
      <c r="AF22" s="9"/>
    </row>
    <row r="23" spans="1:32" ht="23.25" customHeight="1">
      <c r="A23" s="12" t="s">
        <v>81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0">
        <v>3.6</v>
      </c>
      <c r="T23" s="10">
        <v>3.6</v>
      </c>
      <c r="U23" s="9"/>
      <c r="V23" s="9"/>
      <c r="W23" s="10">
        <v>3.6</v>
      </c>
      <c r="X23" s="9"/>
      <c r="Y23" s="9"/>
      <c r="Z23" s="9"/>
      <c r="AA23" s="9"/>
      <c r="AB23" s="9"/>
      <c r="AC23" s="9"/>
      <c r="AD23" s="11" t="s">
        <v>73</v>
      </c>
      <c r="AE23" s="23"/>
      <c r="AF23" s="9"/>
    </row>
    <row r="24" spans="1:32" ht="24.75" customHeight="1">
      <c r="A24" s="12" t="s">
        <v>119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>
        <v>2.8</v>
      </c>
      <c r="T24" s="10">
        <v>2.8</v>
      </c>
      <c r="U24" s="9"/>
      <c r="V24" s="9"/>
      <c r="W24" s="10">
        <v>2.8</v>
      </c>
      <c r="X24" s="9"/>
      <c r="Y24" s="9"/>
      <c r="Z24" s="9"/>
      <c r="AA24" s="9"/>
      <c r="AB24" s="9"/>
      <c r="AC24" s="9"/>
      <c r="AD24" s="11" t="s">
        <v>73</v>
      </c>
      <c r="AE24" s="20"/>
      <c r="AF24" s="9"/>
    </row>
    <row r="25" spans="1:32" ht="25.5">
      <c r="A25" s="12" t="s">
        <v>82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>
        <v>2.5</v>
      </c>
      <c r="T25" s="10">
        <v>2.5</v>
      </c>
      <c r="U25" s="9"/>
      <c r="V25" s="9"/>
      <c r="W25" s="10">
        <v>2.5</v>
      </c>
      <c r="X25" s="9"/>
      <c r="Y25" s="9"/>
      <c r="Z25" s="9"/>
      <c r="AA25" s="9"/>
      <c r="AB25" s="9"/>
      <c r="AC25" s="9"/>
      <c r="AD25" s="11" t="s">
        <v>73</v>
      </c>
      <c r="AE25" s="3"/>
      <c r="AF25" s="9"/>
    </row>
    <row r="26" spans="1:32" ht="25.5" customHeight="1">
      <c r="A26" s="12" t="s">
        <v>83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10">
        <v>12.7</v>
      </c>
      <c r="T26" s="10">
        <v>12.7</v>
      </c>
      <c r="U26" s="9"/>
      <c r="V26" s="9"/>
      <c r="W26" s="10">
        <v>12.7</v>
      </c>
      <c r="X26" s="9"/>
      <c r="Y26" s="9"/>
      <c r="Z26" s="9"/>
      <c r="AA26" s="9"/>
      <c r="AB26" s="9"/>
      <c r="AC26" s="9"/>
      <c r="AD26" s="11" t="s">
        <v>73</v>
      </c>
      <c r="AE26" s="23"/>
      <c r="AF26" s="9"/>
    </row>
    <row r="27" spans="1:32" ht="30" customHeight="1">
      <c r="A27" s="12" t="s">
        <v>120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10">
        <v>1</v>
      </c>
      <c r="T27" s="10">
        <v>1</v>
      </c>
      <c r="U27" s="9"/>
      <c r="V27" s="9"/>
      <c r="W27" s="10">
        <v>1</v>
      </c>
      <c r="X27" s="9"/>
      <c r="Y27" s="9"/>
      <c r="Z27" s="9"/>
      <c r="AA27" s="9"/>
      <c r="AB27" s="9"/>
      <c r="AC27" s="9"/>
      <c r="AD27" s="11" t="s">
        <v>73</v>
      </c>
      <c r="AE27" s="20"/>
      <c r="AF27" s="9"/>
    </row>
    <row r="28" spans="1:32" ht="25.5" customHeight="1">
      <c r="A28" s="12" t="s">
        <v>121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10">
        <v>1</v>
      </c>
      <c r="T28" s="10">
        <v>1</v>
      </c>
      <c r="U28" s="9"/>
      <c r="V28" s="9"/>
      <c r="W28" s="10">
        <v>1</v>
      </c>
      <c r="X28" s="9"/>
      <c r="Y28" s="9"/>
      <c r="Z28" s="9"/>
      <c r="AA28" s="9"/>
      <c r="AB28" s="9"/>
      <c r="AC28" s="9"/>
      <c r="AD28" s="11" t="s">
        <v>73</v>
      </c>
      <c r="AE28" s="20"/>
      <c r="AF28" s="9"/>
    </row>
    <row r="29" spans="1:32" ht="29.25" customHeight="1">
      <c r="A29" s="12" t="s">
        <v>122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10">
        <v>4.1</v>
      </c>
      <c r="T29" s="10">
        <v>4.1</v>
      </c>
      <c r="U29" s="9"/>
      <c r="V29" s="9"/>
      <c r="W29" s="10">
        <v>4.1</v>
      </c>
      <c r="X29" s="9"/>
      <c r="Y29" s="9"/>
      <c r="Z29" s="9"/>
      <c r="AA29" s="9"/>
      <c r="AB29" s="9"/>
      <c r="AC29" s="9"/>
      <c r="AD29" s="11" t="s">
        <v>73</v>
      </c>
      <c r="AE29" s="20"/>
      <c r="AF29" s="9"/>
    </row>
    <row r="30" spans="1:32" ht="25.5" customHeight="1">
      <c r="A30" s="12" t="s">
        <v>123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10">
        <v>3</v>
      </c>
      <c r="T30" s="10">
        <v>3</v>
      </c>
      <c r="U30" s="9"/>
      <c r="V30" s="9"/>
      <c r="W30" s="10">
        <v>3</v>
      </c>
      <c r="X30" s="9"/>
      <c r="Y30" s="9"/>
      <c r="Z30" s="9"/>
      <c r="AA30" s="9"/>
      <c r="AB30" s="9"/>
      <c r="AC30" s="9"/>
      <c r="AD30" s="11" t="s">
        <v>73</v>
      </c>
      <c r="AE30" s="20"/>
      <c r="AF30" s="9"/>
    </row>
    <row r="31" spans="1:32" ht="26.25" customHeight="1">
      <c r="A31" s="12" t="s">
        <v>84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>
        <v>41</v>
      </c>
      <c r="T31" s="10">
        <v>41</v>
      </c>
      <c r="U31" s="9"/>
      <c r="V31" s="9"/>
      <c r="W31" s="10">
        <v>41</v>
      </c>
      <c r="X31" s="9"/>
      <c r="Y31" s="9"/>
      <c r="Z31" s="9"/>
      <c r="AA31" s="9"/>
      <c r="AB31" s="9"/>
      <c r="AC31" s="9"/>
      <c r="AD31" s="11" t="s">
        <v>73</v>
      </c>
      <c r="AE31" s="23"/>
      <c r="AF31" s="9"/>
    </row>
    <row r="32" spans="1:32" ht="25.5">
      <c r="A32" s="12" t="s">
        <v>84</v>
      </c>
      <c r="B32" s="9"/>
      <c r="C32" s="9"/>
      <c r="D32" s="9"/>
      <c r="E32" s="15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>
        <v>39.6</v>
      </c>
      <c r="T32" s="10">
        <v>39.6</v>
      </c>
      <c r="U32" s="9"/>
      <c r="V32" s="9"/>
      <c r="W32" s="10">
        <v>39.6</v>
      </c>
      <c r="X32" s="9"/>
      <c r="Y32" s="9"/>
      <c r="Z32" s="9"/>
      <c r="AA32" s="9"/>
      <c r="AB32" s="9"/>
      <c r="AC32" s="9"/>
      <c r="AD32" s="11" t="s">
        <v>73</v>
      </c>
      <c r="AE32" s="20"/>
      <c r="AF32" s="9"/>
    </row>
    <row r="33" spans="1:32" ht="41.25">
      <c r="A33" s="12" t="s">
        <v>84</v>
      </c>
      <c r="B33" s="13" t="s">
        <v>157</v>
      </c>
      <c r="C33" s="13" t="s">
        <v>156</v>
      </c>
      <c r="D33" s="9">
        <v>1</v>
      </c>
      <c r="E33" s="15" t="s">
        <v>155</v>
      </c>
      <c r="F33" s="14" t="s">
        <v>100</v>
      </c>
      <c r="G33" s="14" t="s">
        <v>100</v>
      </c>
      <c r="H33" s="15" t="s">
        <v>155</v>
      </c>
      <c r="I33" s="14" t="s">
        <v>100</v>
      </c>
      <c r="J33" s="14" t="s">
        <v>100</v>
      </c>
      <c r="K33" s="14" t="s">
        <v>100</v>
      </c>
      <c r="L33" s="14" t="s">
        <v>100</v>
      </c>
      <c r="M33" s="14" t="s">
        <v>100</v>
      </c>
      <c r="N33" s="14" t="s">
        <v>100</v>
      </c>
      <c r="O33" s="14" t="s">
        <v>100</v>
      </c>
      <c r="P33" s="22" t="s">
        <v>117</v>
      </c>
      <c r="Q33" s="22">
        <v>1</v>
      </c>
      <c r="R33" s="22">
        <v>1</v>
      </c>
      <c r="S33" s="10">
        <v>322.8</v>
      </c>
      <c r="T33" s="10">
        <v>322.8</v>
      </c>
      <c r="U33" s="14" t="s">
        <v>100</v>
      </c>
      <c r="V33" s="14" t="s">
        <v>100</v>
      </c>
      <c r="W33" s="10">
        <v>322.8</v>
      </c>
      <c r="X33" s="14" t="s">
        <v>100</v>
      </c>
      <c r="Y33" s="14" t="s">
        <v>100</v>
      </c>
      <c r="Z33" s="14" t="s">
        <v>100</v>
      </c>
      <c r="AA33" s="11" t="s">
        <v>203</v>
      </c>
      <c r="AB33" s="11" t="s">
        <v>116</v>
      </c>
      <c r="AC33" s="14" t="s">
        <v>100</v>
      </c>
      <c r="AD33" s="11" t="s">
        <v>152</v>
      </c>
      <c r="AE33" s="23"/>
      <c r="AF33" s="9"/>
    </row>
    <row r="34" spans="1:32" ht="25.5">
      <c r="A34" s="12" t="s">
        <v>84</v>
      </c>
      <c r="B34" s="13" t="s">
        <v>157</v>
      </c>
      <c r="C34" s="13" t="s">
        <v>156</v>
      </c>
      <c r="D34" s="9">
        <v>2</v>
      </c>
      <c r="E34" s="15" t="s">
        <v>154</v>
      </c>
      <c r="F34" s="14" t="s">
        <v>100</v>
      </c>
      <c r="G34" s="14" t="s">
        <v>100</v>
      </c>
      <c r="H34" s="15" t="s">
        <v>154</v>
      </c>
      <c r="I34" s="14" t="s">
        <v>100</v>
      </c>
      <c r="J34" s="14" t="s">
        <v>100</v>
      </c>
      <c r="K34" s="14" t="s">
        <v>100</v>
      </c>
      <c r="L34" s="14" t="s">
        <v>100</v>
      </c>
      <c r="M34" s="14" t="s">
        <v>100</v>
      </c>
      <c r="N34" s="14" t="s">
        <v>100</v>
      </c>
      <c r="O34" s="14" t="s">
        <v>100</v>
      </c>
      <c r="P34" s="22" t="s">
        <v>117</v>
      </c>
      <c r="Q34" s="22">
        <v>1</v>
      </c>
      <c r="R34" s="22">
        <v>1</v>
      </c>
      <c r="S34" s="10">
        <v>156.6</v>
      </c>
      <c r="T34" s="10">
        <v>156.6</v>
      </c>
      <c r="U34" s="14" t="s">
        <v>100</v>
      </c>
      <c r="V34" s="14" t="s">
        <v>100</v>
      </c>
      <c r="W34" s="10">
        <v>156.6</v>
      </c>
      <c r="X34" s="14" t="s">
        <v>100</v>
      </c>
      <c r="Y34" s="14" t="s">
        <v>100</v>
      </c>
      <c r="Z34" s="14" t="s">
        <v>100</v>
      </c>
      <c r="AA34" s="11" t="s">
        <v>203</v>
      </c>
      <c r="AB34" s="11" t="s">
        <v>116</v>
      </c>
      <c r="AC34" s="14" t="s">
        <v>100</v>
      </c>
      <c r="AD34" s="11" t="s">
        <v>152</v>
      </c>
      <c r="AE34" s="23"/>
      <c r="AF34" s="9"/>
    </row>
    <row r="35" spans="1:32" ht="23.25" customHeight="1">
      <c r="A35" s="12" t="s">
        <v>124</v>
      </c>
      <c r="B35" s="13"/>
      <c r="C35" s="13"/>
      <c r="D35" s="9"/>
      <c r="E35" s="15"/>
      <c r="F35" s="14"/>
      <c r="G35" s="14"/>
      <c r="H35" s="15"/>
      <c r="I35" s="14"/>
      <c r="J35" s="14"/>
      <c r="K35" s="14"/>
      <c r="L35" s="14"/>
      <c r="M35" s="14"/>
      <c r="N35" s="14"/>
      <c r="O35" s="14"/>
      <c r="P35" s="22"/>
      <c r="Q35" s="22"/>
      <c r="R35" s="22"/>
      <c r="S35" s="10">
        <v>45</v>
      </c>
      <c r="T35" s="10">
        <v>45</v>
      </c>
      <c r="U35" s="14"/>
      <c r="V35" s="14"/>
      <c r="W35" s="10">
        <v>45</v>
      </c>
      <c r="X35" s="14"/>
      <c r="Y35" s="14"/>
      <c r="Z35" s="14"/>
      <c r="AA35" s="11"/>
      <c r="AB35" s="11"/>
      <c r="AC35" s="14"/>
      <c r="AD35" s="11" t="s">
        <v>73</v>
      </c>
      <c r="AE35" s="20"/>
      <c r="AF35" s="9"/>
    </row>
    <row r="36" spans="1:32" ht="25.5">
      <c r="A36" s="12" t="s">
        <v>85</v>
      </c>
      <c r="B36" s="13" t="s">
        <v>150</v>
      </c>
      <c r="C36" s="13" t="s">
        <v>150</v>
      </c>
      <c r="D36" s="9">
        <v>3</v>
      </c>
      <c r="E36" s="15" t="s">
        <v>148</v>
      </c>
      <c r="F36" s="14" t="s">
        <v>100</v>
      </c>
      <c r="G36" s="14" t="s">
        <v>100</v>
      </c>
      <c r="H36" s="15" t="s">
        <v>148</v>
      </c>
      <c r="I36" s="14" t="s">
        <v>100</v>
      </c>
      <c r="J36" s="14" t="s">
        <v>100</v>
      </c>
      <c r="K36" s="14" t="s">
        <v>100</v>
      </c>
      <c r="L36" s="14" t="s">
        <v>100</v>
      </c>
      <c r="M36" s="14" t="s">
        <v>100</v>
      </c>
      <c r="N36" s="14" t="s">
        <v>100</v>
      </c>
      <c r="O36" s="14" t="s">
        <v>100</v>
      </c>
      <c r="P36" s="22" t="s">
        <v>117</v>
      </c>
      <c r="Q36" s="22">
        <v>1</v>
      </c>
      <c r="R36" s="22">
        <v>1</v>
      </c>
      <c r="S36" s="10">
        <v>22</v>
      </c>
      <c r="T36" s="10">
        <v>22</v>
      </c>
      <c r="U36" s="14" t="s">
        <v>100</v>
      </c>
      <c r="V36" s="14" t="s">
        <v>100</v>
      </c>
      <c r="W36" s="10">
        <v>22</v>
      </c>
      <c r="X36" s="14" t="s">
        <v>100</v>
      </c>
      <c r="Y36" s="14" t="s">
        <v>100</v>
      </c>
      <c r="Z36" s="14" t="s">
        <v>100</v>
      </c>
      <c r="AA36" s="11" t="s">
        <v>100</v>
      </c>
      <c r="AB36" s="11" t="s">
        <v>116</v>
      </c>
      <c r="AC36" s="14" t="s">
        <v>100</v>
      </c>
      <c r="AD36" s="11" t="s">
        <v>149</v>
      </c>
      <c r="AE36" s="23"/>
      <c r="AF36" s="9"/>
    </row>
    <row r="37" spans="1:32" ht="25.5">
      <c r="A37" s="12" t="s">
        <v>85</v>
      </c>
      <c r="B37" s="13" t="s">
        <v>146</v>
      </c>
      <c r="C37" s="13" t="s">
        <v>145</v>
      </c>
      <c r="D37" s="9">
        <v>4</v>
      </c>
      <c r="E37" s="15" t="s">
        <v>147</v>
      </c>
      <c r="F37" s="14" t="s">
        <v>100</v>
      </c>
      <c r="G37" s="14" t="s">
        <v>100</v>
      </c>
      <c r="H37" s="15" t="s">
        <v>147</v>
      </c>
      <c r="I37" s="14" t="s">
        <v>100</v>
      </c>
      <c r="J37" s="14" t="s">
        <v>100</v>
      </c>
      <c r="K37" s="14" t="s">
        <v>100</v>
      </c>
      <c r="L37" s="14" t="s">
        <v>100</v>
      </c>
      <c r="M37" s="14" t="s">
        <v>100</v>
      </c>
      <c r="N37" s="14" t="s">
        <v>100</v>
      </c>
      <c r="O37" s="14" t="s">
        <v>100</v>
      </c>
      <c r="P37" s="22" t="s">
        <v>117</v>
      </c>
      <c r="Q37" s="22">
        <v>1</v>
      </c>
      <c r="R37" s="22">
        <v>1</v>
      </c>
      <c r="S37" s="10">
        <v>288</v>
      </c>
      <c r="T37" s="10">
        <v>288</v>
      </c>
      <c r="U37" s="14" t="s">
        <v>100</v>
      </c>
      <c r="V37" s="14" t="s">
        <v>100</v>
      </c>
      <c r="W37" s="10">
        <v>288</v>
      </c>
      <c r="X37" s="14" t="s">
        <v>100</v>
      </c>
      <c r="Y37" s="14" t="s">
        <v>100</v>
      </c>
      <c r="Z37" s="14" t="s">
        <v>100</v>
      </c>
      <c r="AA37" s="11" t="s">
        <v>203</v>
      </c>
      <c r="AB37" s="11" t="s">
        <v>116</v>
      </c>
      <c r="AC37" s="14" t="s">
        <v>100</v>
      </c>
      <c r="AD37" s="11" t="s">
        <v>144</v>
      </c>
      <c r="AE37" s="23"/>
      <c r="AF37" s="9"/>
    </row>
    <row r="38" spans="1:32" ht="25.5">
      <c r="A38" s="12" t="s">
        <v>86</v>
      </c>
      <c r="B38" s="13" t="s">
        <v>146</v>
      </c>
      <c r="C38" s="13" t="s">
        <v>145</v>
      </c>
      <c r="D38" s="9">
        <v>5</v>
      </c>
      <c r="E38" s="15" t="s">
        <v>151</v>
      </c>
      <c r="F38" s="14" t="s">
        <v>100</v>
      </c>
      <c r="G38" s="14" t="s">
        <v>100</v>
      </c>
      <c r="H38" s="15" t="s">
        <v>151</v>
      </c>
      <c r="I38" s="14" t="s">
        <v>100</v>
      </c>
      <c r="J38" s="14" t="s">
        <v>100</v>
      </c>
      <c r="K38" s="14" t="s">
        <v>100</v>
      </c>
      <c r="L38" s="14" t="s">
        <v>100</v>
      </c>
      <c r="M38" s="14" t="s">
        <v>100</v>
      </c>
      <c r="N38" s="14" t="s">
        <v>100</v>
      </c>
      <c r="O38" s="14" t="s">
        <v>100</v>
      </c>
      <c r="P38" s="22" t="s">
        <v>117</v>
      </c>
      <c r="Q38" s="22">
        <v>1</v>
      </c>
      <c r="R38" s="22">
        <v>1</v>
      </c>
      <c r="S38" s="10">
        <v>173</v>
      </c>
      <c r="T38" s="10">
        <v>173</v>
      </c>
      <c r="U38" s="14" t="s">
        <v>100</v>
      </c>
      <c r="V38" s="14" t="s">
        <v>100</v>
      </c>
      <c r="W38" s="10">
        <v>173</v>
      </c>
      <c r="X38" s="14" t="s">
        <v>100</v>
      </c>
      <c r="Y38" s="14" t="s">
        <v>100</v>
      </c>
      <c r="Z38" s="14" t="s">
        <v>100</v>
      </c>
      <c r="AA38" s="11" t="s">
        <v>203</v>
      </c>
      <c r="AB38" s="11" t="s">
        <v>116</v>
      </c>
      <c r="AC38" s="14" t="s">
        <v>100</v>
      </c>
      <c r="AD38" s="11" t="s">
        <v>144</v>
      </c>
      <c r="AE38" s="23"/>
      <c r="AF38" s="9"/>
    </row>
    <row r="39" spans="1:32" ht="25.5">
      <c r="A39" s="12" t="s">
        <v>87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>
        <v>50</v>
      </c>
      <c r="T39" s="10">
        <v>50</v>
      </c>
      <c r="U39" s="9"/>
      <c r="V39" s="9"/>
      <c r="W39" s="10">
        <v>50</v>
      </c>
      <c r="X39" s="9"/>
      <c r="Y39" s="9"/>
      <c r="Z39" s="9"/>
      <c r="AA39" s="11"/>
      <c r="AB39" s="9"/>
      <c r="AC39" s="9"/>
      <c r="AD39" s="11" t="s">
        <v>73</v>
      </c>
      <c r="AE39" s="3"/>
      <c r="AF39" s="9"/>
    </row>
    <row r="40" spans="1:32" ht="25.5">
      <c r="A40" s="12" t="s">
        <v>88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>
        <v>260</v>
      </c>
      <c r="T40" s="10">
        <v>260</v>
      </c>
      <c r="U40" s="9"/>
      <c r="V40" s="9"/>
      <c r="W40" s="10">
        <v>260</v>
      </c>
      <c r="X40" s="9"/>
      <c r="Y40" s="9"/>
      <c r="Z40" s="9"/>
      <c r="AA40" s="9"/>
      <c r="AB40" s="9"/>
      <c r="AC40" s="9"/>
      <c r="AD40" s="11" t="s">
        <v>73</v>
      </c>
      <c r="AE40" s="23"/>
      <c r="AF40" s="9"/>
    </row>
    <row r="41" spans="1:32" ht="26.25" customHeight="1">
      <c r="A41" s="12" t="s">
        <v>125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>
        <v>15</v>
      </c>
      <c r="T41" s="10">
        <v>15</v>
      </c>
      <c r="U41" s="9"/>
      <c r="V41" s="9"/>
      <c r="W41" s="10">
        <v>15</v>
      </c>
      <c r="X41" s="9"/>
      <c r="Y41" s="9"/>
      <c r="Z41" s="9"/>
      <c r="AA41" s="9"/>
      <c r="AB41" s="9"/>
      <c r="AC41" s="9"/>
      <c r="AD41" s="11" t="s">
        <v>73</v>
      </c>
      <c r="AE41" s="20"/>
      <c r="AF41" s="9"/>
    </row>
    <row r="42" spans="1:32" ht="25.5">
      <c r="A42" s="12" t="s">
        <v>89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>
        <v>135</v>
      </c>
      <c r="T42" s="10">
        <v>135</v>
      </c>
      <c r="U42" s="9"/>
      <c r="V42" s="9"/>
      <c r="W42" s="10">
        <v>135</v>
      </c>
      <c r="X42" s="9"/>
      <c r="Y42" s="9"/>
      <c r="Z42" s="9"/>
      <c r="AA42" s="9"/>
      <c r="AB42" s="9"/>
      <c r="AC42" s="9"/>
      <c r="AD42" s="11" t="s">
        <v>73</v>
      </c>
      <c r="AE42" s="23"/>
      <c r="AF42" s="9"/>
    </row>
    <row r="43" spans="1:32" ht="25.5">
      <c r="A43" s="12" t="s">
        <v>90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>
        <v>68</v>
      </c>
      <c r="T43" s="10">
        <v>68</v>
      </c>
      <c r="U43" s="9"/>
      <c r="V43" s="9"/>
      <c r="W43" s="10">
        <v>68</v>
      </c>
      <c r="X43" s="9"/>
      <c r="Y43" s="9"/>
      <c r="Z43" s="9"/>
      <c r="AA43" s="9"/>
      <c r="AB43" s="9"/>
      <c r="AC43" s="9"/>
      <c r="AD43" s="11" t="s">
        <v>73</v>
      </c>
      <c r="AE43" s="3"/>
      <c r="AF43" s="9"/>
    </row>
    <row r="44" spans="1:32" ht="24.75" customHeight="1">
      <c r="A44" s="12" t="s">
        <v>126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>
        <v>5</v>
      </c>
      <c r="T44" s="10">
        <v>5</v>
      </c>
      <c r="U44" s="9"/>
      <c r="V44" s="9"/>
      <c r="W44" s="10">
        <v>5</v>
      </c>
      <c r="X44" s="9"/>
      <c r="Y44" s="9"/>
      <c r="Z44" s="9"/>
      <c r="AA44" s="9"/>
      <c r="AB44" s="9"/>
      <c r="AC44" s="9"/>
      <c r="AD44" s="11" t="s">
        <v>73</v>
      </c>
      <c r="AE44" s="20"/>
      <c r="AF44" s="9"/>
    </row>
    <row r="45" spans="1:32" ht="30.75" customHeight="1">
      <c r="A45" s="12" t="s">
        <v>127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0">
        <v>10</v>
      </c>
      <c r="T45" s="10">
        <v>10</v>
      </c>
      <c r="U45" s="9"/>
      <c r="V45" s="9"/>
      <c r="W45" s="10">
        <v>10</v>
      </c>
      <c r="X45" s="9"/>
      <c r="Y45" s="9"/>
      <c r="Z45" s="9"/>
      <c r="AA45" s="9"/>
      <c r="AB45" s="9"/>
      <c r="AC45" s="9"/>
      <c r="AD45" s="11" t="s">
        <v>73</v>
      </c>
      <c r="AE45" s="20"/>
      <c r="AF45" s="9"/>
    </row>
    <row r="46" spans="1:32" ht="29.25" customHeight="1">
      <c r="A46" s="12" t="s">
        <v>128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>
        <v>15</v>
      </c>
      <c r="T46" s="10">
        <v>15</v>
      </c>
      <c r="U46" s="9"/>
      <c r="V46" s="9"/>
      <c r="W46" s="10">
        <v>15</v>
      </c>
      <c r="X46" s="9"/>
      <c r="Y46" s="9"/>
      <c r="Z46" s="9"/>
      <c r="AA46" s="9"/>
      <c r="AB46" s="9"/>
      <c r="AC46" s="9"/>
      <c r="AD46" s="11" t="s">
        <v>73</v>
      </c>
      <c r="AE46" s="20"/>
      <c r="AF46" s="9"/>
    </row>
    <row r="47" spans="1:32" ht="24" customHeight="1">
      <c r="A47" s="12" t="s">
        <v>129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>
        <v>10</v>
      </c>
      <c r="T47" s="10">
        <v>10</v>
      </c>
      <c r="U47" s="9"/>
      <c r="V47" s="9"/>
      <c r="W47" s="10">
        <v>10</v>
      </c>
      <c r="X47" s="9"/>
      <c r="Y47" s="9"/>
      <c r="Z47" s="9"/>
      <c r="AA47" s="9"/>
      <c r="AB47" s="9"/>
      <c r="AC47" s="9"/>
      <c r="AD47" s="11" t="s">
        <v>73</v>
      </c>
      <c r="AE47" s="20"/>
      <c r="AF47" s="9"/>
    </row>
    <row r="48" spans="1:32" ht="25.5">
      <c r="A48" s="12" t="s">
        <v>91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>
        <v>50</v>
      </c>
      <c r="T48" s="10">
        <v>50</v>
      </c>
      <c r="U48" s="9"/>
      <c r="V48" s="9"/>
      <c r="W48" s="10">
        <v>50</v>
      </c>
      <c r="X48" s="9"/>
      <c r="Y48" s="9"/>
      <c r="Z48" s="9"/>
      <c r="AA48" s="9"/>
      <c r="AB48" s="9"/>
      <c r="AC48" s="9"/>
      <c r="AD48" s="11" t="s">
        <v>73</v>
      </c>
      <c r="AE48" s="3"/>
      <c r="AF48" s="9"/>
    </row>
    <row r="49" spans="1:32" ht="24" customHeight="1">
      <c r="A49" s="12" t="s">
        <v>92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10"/>
      <c r="S49" s="10">
        <v>294.7</v>
      </c>
      <c r="T49" s="10">
        <v>294.7</v>
      </c>
      <c r="U49" s="9"/>
      <c r="V49" s="9"/>
      <c r="W49" s="10">
        <v>294.7</v>
      </c>
      <c r="X49" s="9"/>
      <c r="Y49" s="9"/>
      <c r="Z49" s="9"/>
      <c r="AA49" s="9"/>
      <c r="AB49" s="9"/>
      <c r="AC49" s="9"/>
      <c r="AD49" s="11" t="s">
        <v>73</v>
      </c>
      <c r="AE49" s="23"/>
      <c r="AF49" s="9"/>
    </row>
    <row r="50" spans="1:32" ht="25.5">
      <c r="A50" s="12" t="s">
        <v>92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10">
        <v>95.9</v>
      </c>
      <c r="T50" s="10">
        <v>95.9</v>
      </c>
      <c r="U50" s="9"/>
      <c r="V50" s="9"/>
      <c r="W50" s="10">
        <v>95.9</v>
      </c>
      <c r="X50" s="9"/>
      <c r="Y50" s="9"/>
      <c r="Z50" s="9"/>
      <c r="AA50" s="9"/>
      <c r="AB50" s="9"/>
      <c r="AC50" s="9"/>
      <c r="AD50" s="11" t="s">
        <v>73</v>
      </c>
      <c r="AE50" s="20"/>
      <c r="AF50" s="9"/>
    </row>
    <row r="51" spans="1:32" ht="25.5">
      <c r="A51" s="12" t="s">
        <v>182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10">
        <v>141.1</v>
      </c>
      <c r="T51" s="10">
        <v>141.1</v>
      </c>
      <c r="U51" s="9"/>
      <c r="V51" s="9"/>
      <c r="W51" s="10">
        <v>141.1</v>
      </c>
      <c r="X51" s="9"/>
      <c r="Y51" s="9"/>
      <c r="Z51" s="9"/>
      <c r="AA51" s="9"/>
      <c r="AB51" s="9"/>
      <c r="AC51" s="9"/>
      <c r="AD51" s="11" t="s">
        <v>73</v>
      </c>
      <c r="AE51" s="20"/>
      <c r="AF51" s="9"/>
    </row>
    <row r="52" spans="1:32" ht="25.5">
      <c r="A52" s="12" t="s">
        <v>183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>
        <v>8.9</v>
      </c>
      <c r="T52" s="10">
        <v>8.9</v>
      </c>
      <c r="U52" s="9"/>
      <c r="V52" s="9"/>
      <c r="W52" s="10">
        <v>8.9</v>
      </c>
      <c r="X52" s="9"/>
      <c r="Y52" s="9"/>
      <c r="Z52" s="9"/>
      <c r="AA52" s="9"/>
      <c r="AB52" s="9"/>
      <c r="AC52" s="9"/>
      <c r="AD52" s="11" t="s">
        <v>73</v>
      </c>
      <c r="AE52" s="20"/>
      <c r="AF52" s="9"/>
    </row>
    <row r="53" spans="1:32" ht="25.5">
      <c r="A53" s="12" t="s">
        <v>93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>
        <v>200</v>
      </c>
      <c r="T53" s="10">
        <v>200</v>
      </c>
      <c r="U53" s="9"/>
      <c r="V53" s="9"/>
      <c r="W53" s="10">
        <v>200</v>
      </c>
      <c r="X53" s="9"/>
      <c r="Y53" s="9"/>
      <c r="Z53" s="9"/>
      <c r="AA53" s="9"/>
      <c r="AB53" s="9"/>
      <c r="AC53" s="9"/>
      <c r="AD53" s="11" t="s">
        <v>73</v>
      </c>
      <c r="AE53" s="23"/>
      <c r="AF53" s="9"/>
    </row>
    <row r="54" spans="1:32" ht="25.5">
      <c r="A54" s="12" t="s">
        <v>94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>
        <v>120</v>
      </c>
      <c r="T54" s="10">
        <v>120</v>
      </c>
      <c r="U54" s="9"/>
      <c r="V54" s="9"/>
      <c r="W54" s="10">
        <v>120</v>
      </c>
      <c r="X54" s="9"/>
      <c r="Y54" s="9"/>
      <c r="Z54" s="9"/>
      <c r="AA54" s="9"/>
      <c r="AB54" s="9"/>
      <c r="AC54" s="9"/>
      <c r="AD54" s="11" t="s">
        <v>73</v>
      </c>
      <c r="AE54" s="23"/>
      <c r="AF54" s="9"/>
    </row>
    <row r="55" spans="1:32" ht="91.5">
      <c r="A55" s="12" t="s">
        <v>106</v>
      </c>
      <c r="B55" s="13" t="s">
        <v>99</v>
      </c>
      <c r="C55" s="13" t="s">
        <v>103</v>
      </c>
      <c r="D55" s="3">
        <v>6</v>
      </c>
      <c r="E55" s="15" t="s">
        <v>187</v>
      </c>
      <c r="F55" s="14" t="s">
        <v>100</v>
      </c>
      <c r="G55" s="14" t="s">
        <v>100</v>
      </c>
      <c r="H55" s="15" t="s">
        <v>111</v>
      </c>
      <c r="I55" s="14" t="s">
        <v>100</v>
      </c>
      <c r="J55" s="14" t="s">
        <v>100</v>
      </c>
      <c r="K55" s="14" t="s">
        <v>100</v>
      </c>
      <c r="L55" s="14" t="s">
        <v>100</v>
      </c>
      <c r="M55" s="14" t="s">
        <v>100</v>
      </c>
      <c r="N55" s="14" t="s">
        <v>100</v>
      </c>
      <c r="O55" s="14" t="s">
        <v>100</v>
      </c>
      <c r="P55" s="22" t="s">
        <v>117</v>
      </c>
      <c r="Q55" s="22">
        <v>1</v>
      </c>
      <c r="R55" s="22">
        <v>1</v>
      </c>
      <c r="S55" s="10">
        <v>900</v>
      </c>
      <c r="T55" s="10">
        <v>900</v>
      </c>
      <c r="U55" s="14" t="s">
        <v>100</v>
      </c>
      <c r="V55" s="14" t="s">
        <v>100</v>
      </c>
      <c r="W55" s="10">
        <v>900</v>
      </c>
      <c r="X55" s="24" t="s">
        <v>104</v>
      </c>
      <c r="Y55" s="24" t="s">
        <v>186</v>
      </c>
      <c r="Z55" s="30">
        <v>0.15</v>
      </c>
      <c r="AA55" s="11" t="s">
        <v>170</v>
      </c>
      <c r="AB55" s="11" t="s">
        <v>105</v>
      </c>
      <c r="AC55" s="14" t="s">
        <v>100</v>
      </c>
      <c r="AD55" s="11" t="s">
        <v>102</v>
      </c>
      <c r="AE55" s="20"/>
      <c r="AF55" s="3" t="s">
        <v>223</v>
      </c>
    </row>
    <row r="56" spans="1:32" ht="99.75">
      <c r="A56" s="12" t="s">
        <v>199</v>
      </c>
      <c r="B56" s="13" t="s">
        <v>107</v>
      </c>
      <c r="C56" s="13" t="s">
        <v>108</v>
      </c>
      <c r="D56" s="3">
        <v>7</v>
      </c>
      <c r="E56" s="15" t="s">
        <v>110</v>
      </c>
      <c r="F56" s="14" t="s">
        <v>100</v>
      </c>
      <c r="G56" s="14" t="s">
        <v>100</v>
      </c>
      <c r="H56" s="15" t="s">
        <v>109</v>
      </c>
      <c r="I56" s="14" t="s">
        <v>100</v>
      </c>
      <c r="J56" s="14" t="s">
        <v>100</v>
      </c>
      <c r="K56" s="14" t="s">
        <v>100</v>
      </c>
      <c r="L56" s="14" t="s">
        <v>100</v>
      </c>
      <c r="M56" s="14" t="s">
        <v>100</v>
      </c>
      <c r="N56" s="14" t="s">
        <v>100</v>
      </c>
      <c r="O56" s="14" t="s">
        <v>100</v>
      </c>
      <c r="P56" s="22" t="s">
        <v>117</v>
      </c>
      <c r="Q56" s="22">
        <v>1</v>
      </c>
      <c r="R56" s="22">
        <v>1</v>
      </c>
      <c r="S56" s="10">
        <v>1423.3</v>
      </c>
      <c r="T56" s="10">
        <v>1423.3</v>
      </c>
      <c r="U56" s="14" t="s">
        <v>100</v>
      </c>
      <c r="V56" s="14" t="s">
        <v>100</v>
      </c>
      <c r="W56" s="10">
        <v>1423.3</v>
      </c>
      <c r="X56" s="24" t="s">
        <v>200</v>
      </c>
      <c r="Y56" s="24" t="s">
        <v>201</v>
      </c>
      <c r="Z56" s="14" t="s">
        <v>100</v>
      </c>
      <c r="AA56" s="11" t="s">
        <v>203</v>
      </c>
      <c r="AB56" s="11" t="s">
        <v>105</v>
      </c>
      <c r="AC56" s="14" t="s">
        <v>100</v>
      </c>
      <c r="AD56" s="11" t="s">
        <v>102</v>
      </c>
      <c r="AE56" s="23"/>
      <c r="AF56" s="3" t="s">
        <v>224</v>
      </c>
    </row>
    <row r="57" spans="1:32" ht="42" customHeight="1">
      <c r="A57" s="12" t="s">
        <v>92</v>
      </c>
      <c r="B57" s="13" t="s">
        <v>107</v>
      </c>
      <c r="C57" s="13" t="s">
        <v>108</v>
      </c>
      <c r="D57" s="3">
        <v>13</v>
      </c>
      <c r="E57" s="15" t="s">
        <v>216</v>
      </c>
      <c r="F57" s="14" t="s">
        <v>100</v>
      </c>
      <c r="G57" s="14" t="s">
        <v>100</v>
      </c>
      <c r="H57" s="15" t="s">
        <v>216</v>
      </c>
      <c r="I57" s="14" t="s">
        <v>100</v>
      </c>
      <c r="J57" s="14" t="s">
        <v>100</v>
      </c>
      <c r="K57" s="14" t="s">
        <v>100</v>
      </c>
      <c r="L57" s="14" t="s">
        <v>100</v>
      </c>
      <c r="M57" s="14" t="s">
        <v>100</v>
      </c>
      <c r="N57" s="14" t="s">
        <v>100</v>
      </c>
      <c r="O57" s="14" t="s">
        <v>100</v>
      </c>
      <c r="P57" s="22" t="s">
        <v>117</v>
      </c>
      <c r="Q57" s="22">
        <v>1</v>
      </c>
      <c r="R57" s="22">
        <v>1</v>
      </c>
      <c r="S57" s="10">
        <v>962.5</v>
      </c>
      <c r="T57" s="10">
        <v>962.5</v>
      </c>
      <c r="U57" s="14" t="s">
        <v>100</v>
      </c>
      <c r="V57" s="14" t="s">
        <v>100</v>
      </c>
      <c r="W57" s="10">
        <v>962.5</v>
      </c>
      <c r="X57" s="24" t="s">
        <v>202</v>
      </c>
      <c r="Y57" s="24" t="s">
        <v>217</v>
      </c>
      <c r="Z57" s="14" t="s">
        <v>100</v>
      </c>
      <c r="AA57" s="11" t="s">
        <v>203</v>
      </c>
      <c r="AB57" s="11" t="s">
        <v>161</v>
      </c>
      <c r="AC57" s="14" t="s">
        <v>100</v>
      </c>
      <c r="AD57" s="11" t="s">
        <v>102</v>
      </c>
      <c r="AE57" s="23"/>
      <c r="AF57" s="3" t="s">
        <v>230</v>
      </c>
    </row>
    <row r="58" spans="1:32" ht="116.25" customHeight="1">
      <c r="A58" s="12" t="s">
        <v>112</v>
      </c>
      <c r="B58" s="13" t="s">
        <v>113</v>
      </c>
      <c r="C58" s="13" t="s">
        <v>114</v>
      </c>
      <c r="D58" s="3">
        <v>8</v>
      </c>
      <c r="E58" s="25" t="s">
        <v>115</v>
      </c>
      <c r="F58" s="14" t="s">
        <v>100</v>
      </c>
      <c r="G58" s="14" t="s">
        <v>100</v>
      </c>
      <c r="H58" s="25" t="s">
        <v>115</v>
      </c>
      <c r="I58" s="14" t="s">
        <v>100</v>
      </c>
      <c r="J58" s="14" t="s">
        <v>100</v>
      </c>
      <c r="K58" s="14" t="s">
        <v>100</v>
      </c>
      <c r="L58" s="14" t="s">
        <v>153</v>
      </c>
      <c r="M58" s="14" t="s">
        <v>100</v>
      </c>
      <c r="N58" s="14" t="s">
        <v>100</v>
      </c>
      <c r="O58" s="14" t="s">
        <v>100</v>
      </c>
      <c r="P58" s="22" t="s">
        <v>117</v>
      </c>
      <c r="Q58" s="22">
        <v>1</v>
      </c>
      <c r="R58" s="22">
        <v>1</v>
      </c>
      <c r="S58" s="10">
        <v>700</v>
      </c>
      <c r="T58" s="10">
        <v>700</v>
      </c>
      <c r="U58" s="14" t="s">
        <v>100</v>
      </c>
      <c r="V58" s="14" t="s">
        <v>100</v>
      </c>
      <c r="W58" s="10">
        <v>700</v>
      </c>
      <c r="X58" s="24" t="s">
        <v>163</v>
      </c>
      <c r="Y58" s="24" t="s">
        <v>164</v>
      </c>
      <c r="Z58" s="14" t="s">
        <v>100</v>
      </c>
      <c r="AA58" s="11" t="s">
        <v>215</v>
      </c>
      <c r="AB58" s="11" t="s">
        <v>116</v>
      </c>
      <c r="AC58" s="14" t="s">
        <v>100</v>
      </c>
      <c r="AD58" s="11" t="s">
        <v>102</v>
      </c>
      <c r="AE58" s="23"/>
      <c r="AF58" s="3"/>
    </row>
    <row r="59" spans="1:32" ht="87" customHeight="1">
      <c r="A59" s="12" t="s">
        <v>158</v>
      </c>
      <c r="B59" s="13" t="s">
        <v>159</v>
      </c>
      <c r="C59" s="13" t="s">
        <v>159</v>
      </c>
      <c r="D59" s="3">
        <v>9</v>
      </c>
      <c r="E59" s="15" t="s">
        <v>175</v>
      </c>
      <c r="F59" s="14" t="s">
        <v>100</v>
      </c>
      <c r="G59" s="14" t="s">
        <v>100</v>
      </c>
      <c r="H59" s="15" t="s">
        <v>175</v>
      </c>
      <c r="I59" s="14" t="s">
        <v>100</v>
      </c>
      <c r="J59" s="14" t="s">
        <v>100</v>
      </c>
      <c r="K59" s="14" t="s">
        <v>100</v>
      </c>
      <c r="L59" s="14" t="s">
        <v>100</v>
      </c>
      <c r="M59" s="14" t="s">
        <v>100</v>
      </c>
      <c r="N59" s="14" t="s">
        <v>100</v>
      </c>
      <c r="O59" s="14" t="s">
        <v>100</v>
      </c>
      <c r="P59" s="22" t="s">
        <v>117</v>
      </c>
      <c r="Q59" s="22">
        <v>1</v>
      </c>
      <c r="R59" s="22">
        <v>1</v>
      </c>
      <c r="S59" s="10">
        <v>2116</v>
      </c>
      <c r="T59" s="10">
        <v>2116</v>
      </c>
      <c r="U59" s="14" t="s">
        <v>100</v>
      </c>
      <c r="V59" s="14" t="s">
        <v>100</v>
      </c>
      <c r="W59" s="10">
        <v>2116</v>
      </c>
      <c r="X59" s="24" t="s">
        <v>160</v>
      </c>
      <c r="Y59" s="24" t="s">
        <v>185</v>
      </c>
      <c r="Z59" s="30">
        <v>0.15</v>
      </c>
      <c r="AA59" s="11" t="s">
        <v>170</v>
      </c>
      <c r="AB59" s="11" t="s">
        <v>161</v>
      </c>
      <c r="AC59" s="14" t="s">
        <v>100</v>
      </c>
      <c r="AD59" s="11" t="s">
        <v>102</v>
      </c>
      <c r="AE59" s="20"/>
      <c r="AF59" s="3" t="s">
        <v>225</v>
      </c>
    </row>
    <row r="60" spans="1:32" ht="109.5" customHeight="1">
      <c r="A60" s="12" t="s">
        <v>162</v>
      </c>
      <c r="B60" s="13" t="s">
        <v>113</v>
      </c>
      <c r="C60" s="13" t="s">
        <v>114</v>
      </c>
      <c r="D60" s="13" t="s">
        <v>179</v>
      </c>
      <c r="E60" s="25" t="s">
        <v>168</v>
      </c>
      <c r="F60" s="14" t="s">
        <v>100</v>
      </c>
      <c r="G60" s="14" t="s">
        <v>100</v>
      </c>
      <c r="H60" s="25" t="s">
        <v>168</v>
      </c>
      <c r="I60" s="14" t="s">
        <v>100</v>
      </c>
      <c r="J60" s="14" t="s">
        <v>100</v>
      </c>
      <c r="K60" s="14" t="s">
        <v>100</v>
      </c>
      <c r="L60" s="14" t="s">
        <v>100</v>
      </c>
      <c r="M60" s="14" t="s">
        <v>100</v>
      </c>
      <c r="N60" s="14" t="s">
        <v>100</v>
      </c>
      <c r="O60" s="14" t="s">
        <v>100</v>
      </c>
      <c r="P60" s="22" t="s">
        <v>117</v>
      </c>
      <c r="Q60" s="22">
        <v>1</v>
      </c>
      <c r="R60" s="22">
        <v>1</v>
      </c>
      <c r="S60" s="10">
        <v>438</v>
      </c>
      <c r="T60" s="10">
        <v>438</v>
      </c>
      <c r="U60" s="14" t="s">
        <v>100</v>
      </c>
      <c r="V60" s="14" t="s">
        <v>100</v>
      </c>
      <c r="W60" s="10">
        <v>438</v>
      </c>
      <c r="X60" s="14" t="s">
        <v>100</v>
      </c>
      <c r="Y60" s="14" t="s">
        <v>100</v>
      </c>
      <c r="Z60" s="14" t="s">
        <v>100</v>
      </c>
      <c r="AA60" s="11" t="s">
        <v>170</v>
      </c>
      <c r="AB60" s="11" t="s">
        <v>181</v>
      </c>
      <c r="AC60" s="14" t="s">
        <v>100</v>
      </c>
      <c r="AD60" s="11" t="s">
        <v>169</v>
      </c>
      <c r="AE60" s="23"/>
      <c r="AF60" s="3" t="s">
        <v>226</v>
      </c>
    </row>
    <row r="61" spans="1:32" ht="116.25" customHeight="1">
      <c r="A61" s="12" t="s">
        <v>162</v>
      </c>
      <c r="B61" s="13" t="s">
        <v>113</v>
      </c>
      <c r="C61" s="13" t="s">
        <v>114</v>
      </c>
      <c r="D61" s="13" t="s">
        <v>180</v>
      </c>
      <c r="E61" s="25" t="s">
        <v>171</v>
      </c>
      <c r="F61" s="14" t="s">
        <v>100</v>
      </c>
      <c r="G61" s="14" t="s">
        <v>100</v>
      </c>
      <c r="H61" s="25" t="s">
        <v>171</v>
      </c>
      <c r="I61" s="14" t="s">
        <v>100</v>
      </c>
      <c r="J61" s="14" t="s">
        <v>100</v>
      </c>
      <c r="K61" s="14" t="s">
        <v>100</v>
      </c>
      <c r="L61" s="14" t="s">
        <v>100</v>
      </c>
      <c r="M61" s="14" t="s">
        <v>100</v>
      </c>
      <c r="N61" s="14" t="s">
        <v>100</v>
      </c>
      <c r="O61" s="14" t="s">
        <v>100</v>
      </c>
      <c r="P61" s="22" t="s">
        <v>117</v>
      </c>
      <c r="Q61" s="22">
        <v>1</v>
      </c>
      <c r="R61" s="22">
        <v>1</v>
      </c>
      <c r="S61" s="10">
        <v>326</v>
      </c>
      <c r="T61" s="10">
        <v>326</v>
      </c>
      <c r="U61" s="14" t="s">
        <v>100</v>
      </c>
      <c r="V61" s="14" t="s">
        <v>100</v>
      </c>
      <c r="W61" s="10">
        <v>326</v>
      </c>
      <c r="X61" s="14" t="s">
        <v>100</v>
      </c>
      <c r="Y61" s="14" t="s">
        <v>100</v>
      </c>
      <c r="Z61" s="14" t="s">
        <v>100</v>
      </c>
      <c r="AA61" s="11" t="s">
        <v>170</v>
      </c>
      <c r="AB61" s="11" t="s">
        <v>181</v>
      </c>
      <c r="AC61" s="14" t="s">
        <v>100</v>
      </c>
      <c r="AD61" s="11" t="s">
        <v>169</v>
      </c>
      <c r="AE61" s="20"/>
      <c r="AF61" s="3" t="s">
        <v>227</v>
      </c>
    </row>
    <row r="62" spans="1:32" ht="99.75">
      <c r="A62" s="12" t="s">
        <v>176</v>
      </c>
      <c r="B62" s="13" t="s">
        <v>172</v>
      </c>
      <c r="C62" s="13" t="s">
        <v>173</v>
      </c>
      <c r="D62" s="13" t="s">
        <v>174</v>
      </c>
      <c r="E62" s="25" t="s">
        <v>184</v>
      </c>
      <c r="F62" s="14" t="s">
        <v>100</v>
      </c>
      <c r="G62" s="14" t="s">
        <v>100</v>
      </c>
      <c r="H62" s="25" t="s">
        <v>184</v>
      </c>
      <c r="I62" s="14" t="s">
        <v>100</v>
      </c>
      <c r="J62" s="14" t="s">
        <v>100</v>
      </c>
      <c r="K62" s="14" t="s">
        <v>100</v>
      </c>
      <c r="L62" s="14" t="s">
        <v>153</v>
      </c>
      <c r="M62" s="14" t="s">
        <v>100</v>
      </c>
      <c r="N62" s="14" t="s">
        <v>100</v>
      </c>
      <c r="O62" s="14" t="s">
        <v>100</v>
      </c>
      <c r="P62" s="22" t="s">
        <v>117</v>
      </c>
      <c r="Q62" s="22">
        <v>1</v>
      </c>
      <c r="R62" s="22">
        <v>1</v>
      </c>
      <c r="S62" s="10">
        <v>1460</v>
      </c>
      <c r="T62" s="10">
        <v>1460</v>
      </c>
      <c r="U62" s="14" t="s">
        <v>100</v>
      </c>
      <c r="V62" s="14" t="s">
        <v>100</v>
      </c>
      <c r="W62" s="10">
        <v>1460</v>
      </c>
      <c r="X62" s="24" t="s">
        <v>177</v>
      </c>
      <c r="Y62" s="24" t="s">
        <v>178</v>
      </c>
      <c r="Z62" s="30">
        <v>0.15</v>
      </c>
      <c r="AA62" s="11" t="s">
        <v>170</v>
      </c>
      <c r="AB62" s="11" t="s">
        <v>105</v>
      </c>
      <c r="AC62" s="14" t="s">
        <v>100</v>
      </c>
      <c r="AD62" s="11" t="s">
        <v>102</v>
      </c>
      <c r="AE62" s="23"/>
      <c r="AF62" s="3" t="s">
        <v>228</v>
      </c>
    </row>
    <row r="63" spans="1:32" ht="26.25" customHeight="1">
      <c r="A63" s="12" t="s">
        <v>193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0">
        <v>0.5</v>
      </c>
      <c r="T63" s="10">
        <v>0.5</v>
      </c>
      <c r="U63" s="13"/>
      <c r="V63" s="13"/>
      <c r="W63" s="10">
        <v>0.5</v>
      </c>
      <c r="X63" s="13"/>
      <c r="Y63" s="13"/>
      <c r="Z63" s="13"/>
      <c r="AA63" s="13"/>
      <c r="AB63" s="13"/>
      <c r="AC63" s="13"/>
      <c r="AD63" s="11" t="s">
        <v>73</v>
      </c>
      <c r="AE63" s="20"/>
      <c r="AF63" s="3"/>
    </row>
    <row r="64" spans="1:32" ht="27" customHeight="1">
      <c r="A64" s="12" t="s">
        <v>194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0">
        <v>17.9</v>
      </c>
      <c r="T64" s="10">
        <v>17.9</v>
      </c>
      <c r="U64" s="13"/>
      <c r="V64" s="13"/>
      <c r="W64" s="10">
        <v>17.9</v>
      </c>
      <c r="X64" s="13"/>
      <c r="Y64" s="13"/>
      <c r="Z64" s="13"/>
      <c r="AA64" s="13"/>
      <c r="AB64" s="13"/>
      <c r="AC64" s="13"/>
      <c r="AD64" s="11" t="s">
        <v>73</v>
      </c>
      <c r="AE64" s="20"/>
      <c r="AF64" s="3"/>
    </row>
    <row r="65" spans="1:32" ht="27.75" customHeight="1">
      <c r="A65" s="12" t="s">
        <v>195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0">
        <v>36</v>
      </c>
      <c r="T65" s="10">
        <v>35.979</v>
      </c>
      <c r="U65" s="13"/>
      <c r="V65" s="13"/>
      <c r="W65" s="10">
        <v>35.979</v>
      </c>
      <c r="X65" s="13"/>
      <c r="Y65" s="13"/>
      <c r="Z65" s="13"/>
      <c r="AA65" s="13"/>
      <c r="AB65" s="13"/>
      <c r="AC65" s="13"/>
      <c r="AD65" s="11" t="s">
        <v>73</v>
      </c>
      <c r="AE65" s="20"/>
      <c r="AF65" s="3"/>
    </row>
    <row r="66" spans="1:32" ht="27.75" customHeight="1">
      <c r="A66" s="12" t="s">
        <v>130</v>
      </c>
      <c r="B66" s="13"/>
      <c r="C66" s="13"/>
      <c r="D66" s="13"/>
      <c r="E66" s="13"/>
      <c r="F66" s="29"/>
      <c r="G66" s="29"/>
      <c r="H66" s="13"/>
      <c r="I66" s="29"/>
      <c r="J66" s="29"/>
      <c r="K66" s="29"/>
      <c r="L66" s="29"/>
      <c r="M66" s="29"/>
      <c r="N66" s="29"/>
      <c r="O66" s="29"/>
      <c r="P66" s="13"/>
      <c r="Q66" s="13"/>
      <c r="R66" s="13"/>
      <c r="S66" s="10">
        <v>4</v>
      </c>
      <c r="T66" s="10">
        <v>4</v>
      </c>
      <c r="U66" s="29"/>
      <c r="V66" s="29"/>
      <c r="W66" s="10">
        <v>4</v>
      </c>
      <c r="X66" s="29"/>
      <c r="Y66" s="29"/>
      <c r="Z66" s="29"/>
      <c r="AA66" s="13"/>
      <c r="AB66" s="13"/>
      <c r="AC66" s="29"/>
      <c r="AD66" s="11" t="s">
        <v>73</v>
      </c>
      <c r="AE66" s="20"/>
      <c r="AF66" s="3"/>
    </row>
    <row r="67" spans="1:32" ht="27.75" customHeight="1">
      <c r="A67" s="12" t="s">
        <v>131</v>
      </c>
      <c r="B67" s="13"/>
      <c r="C67" s="13"/>
      <c r="D67" s="13"/>
      <c r="E67" s="13"/>
      <c r="F67" s="29"/>
      <c r="G67" s="29"/>
      <c r="H67" s="13"/>
      <c r="I67" s="29"/>
      <c r="J67" s="29"/>
      <c r="K67" s="29"/>
      <c r="L67" s="29"/>
      <c r="M67" s="29"/>
      <c r="N67" s="29"/>
      <c r="O67" s="29"/>
      <c r="P67" s="13"/>
      <c r="Q67" s="13"/>
      <c r="R67" s="13"/>
      <c r="S67" s="10">
        <v>35.5</v>
      </c>
      <c r="T67" s="10">
        <v>35.5</v>
      </c>
      <c r="U67" s="29"/>
      <c r="V67" s="29"/>
      <c r="W67" s="10">
        <v>35.5</v>
      </c>
      <c r="X67" s="29"/>
      <c r="Y67" s="29"/>
      <c r="Z67" s="29"/>
      <c r="AA67" s="13"/>
      <c r="AB67" s="13"/>
      <c r="AC67" s="29"/>
      <c r="AD67" s="11" t="s">
        <v>73</v>
      </c>
      <c r="AE67" s="20"/>
      <c r="AF67" s="3"/>
    </row>
    <row r="68" spans="1:32" ht="27.75" customHeight="1">
      <c r="A68" s="12" t="s">
        <v>132</v>
      </c>
      <c r="B68" s="13"/>
      <c r="C68" s="13"/>
      <c r="D68" s="13"/>
      <c r="E68" s="13"/>
      <c r="F68" s="29"/>
      <c r="G68" s="29"/>
      <c r="H68" s="13"/>
      <c r="I68" s="29"/>
      <c r="J68" s="29"/>
      <c r="K68" s="29"/>
      <c r="L68" s="29"/>
      <c r="M68" s="29"/>
      <c r="N68" s="29"/>
      <c r="O68" s="29"/>
      <c r="P68" s="13"/>
      <c r="Q68" s="13"/>
      <c r="R68" s="13"/>
      <c r="S68" s="10">
        <v>9</v>
      </c>
      <c r="T68" s="10">
        <v>9</v>
      </c>
      <c r="U68" s="29"/>
      <c r="V68" s="29"/>
      <c r="W68" s="10">
        <v>9</v>
      </c>
      <c r="X68" s="29"/>
      <c r="Y68" s="29"/>
      <c r="Z68" s="29"/>
      <c r="AA68" s="13"/>
      <c r="AB68" s="13"/>
      <c r="AC68" s="29"/>
      <c r="AD68" s="11" t="s">
        <v>73</v>
      </c>
      <c r="AE68" s="20"/>
      <c r="AF68" s="3"/>
    </row>
    <row r="69" spans="1:32" ht="27.75" customHeight="1">
      <c r="A69" s="12" t="s">
        <v>133</v>
      </c>
      <c r="B69" s="13"/>
      <c r="C69" s="13"/>
      <c r="D69" s="13"/>
      <c r="E69" s="13"/>
      <c r="F69" s="29"/>
      <c r="G69" s="29"/>
      <c r="H69" s="13"/>
      <c r="I69" s="29"/>
      <c r="J69" s="29"/>
      <c r="K69" s="29"/>
      <c r="L69" s="29"/>
      <c r="M69" s="29"/>
      <c r="N69" s="29"/>
      <c r="O69" s="29"/>
      <c r="P69" s="13"/>
      <c r="Q69" s="13"/>
      <c r="R69" s="13"/>
      <c r="S69" s="10">
        <v>8</v>
      </c>
      <c r="T69" s="10">
        <v>8</v>
      </c>
      <c r="U69" s="29"/>
      <c r="V69" s="29"/>
      <c r="W69" s="10">
        <v>8</v>
      </c>
      <c r="X69" s="29"/>
      <c r="Y69" s="29"/>
      <c r="Z69" s="29"/>
      <c r="AA69" s="13"/>
      <c r="AB69" s="13"/>
      <c r="AC69" s="29"/>
      <c r="AD69" s="11" t="s">
        <v>73</v>
      </c>
      <c r="AE69" s="20"/>
      <c r="AF69" s="3"/>
    </row>
    <row r="70" spans="1:32" ht="27.75" customHeight="1">
      <c r="A70" s="12" t="s">
        <v>134</v>
      </c>
      <c r="B70" s="13"/>
      <c r="C70" s="13"/>
      <c r="D70" s="13"/>
      <c r="E70" s="13"/>
      <c r="F70" s="29"/>
      <c r="G70" s="29"/>
      <c r="H70" s="13"/>
      <c r="I70" s="29"/>
      <c r="J70" s="29"/>
      <c r="K70" s="29"/>
      <c r="L70" s="29"/>
      <c r="M70" s="29"/>
      <c r="N70" s="29"/>
      <c r="O70" s="29"/>
      <c r="P70" s="13"/>
      <c r="Q70" s="13"/>
      <c r="R70" s="13"/>
      <c r="S70" s="10">
        <v>5</v>
      </c>
      <c r="T70" s="10">
        <v>5</v>
      </c>
      <c r="U70" s="29"/>
      <c r="V70" s="29"/>
      <c r="W70" s="10">
        <v>5</v>
      </c>
      <c r="X70" s="29"/>
      <c r="Y70" s="29"/>
      <c r="Z70" s="29"/>
      <c r="AA70" s="13"/>
      <c r="AB70" s="13"/>
      <c r="AC70" s="29"/>
      <c r="AD70" s="11" t="s">
        <v>73</v>
      </c>
      <c r="AE70" s="20"/>
      <c r="AF70" s="3"/>
    </row>
    <row r="71" spans="1:32" ht="27.75" customHeight="1">
      <c r="A71" s="12" t="s">
        <v>135</v>
      </c>
      <c r="B71" s="13"/>
      <c r="C71" s="13"/>
      <c r="D71" s="13"/>
      <c r="E71" s="13"/>
      <c r="F71" s="29"/>
      <c r="G71" s="29"/>
      <c r="H71" s="13"/>
      <c r="I71" s="29"/>
      <c r="J71" s="29"/>
      <c r="K71" s="29"/>
      <c r="L71" s="29"/>
      <c r="M71" s="29"/>
      <c r="N71" s="29"/>
      <c r="O71" s="29"/>
      <c r="P71" s="13"/>
      <c r="Q71" s="13"/>
      <c r="R71" s="13"/>
      <c r="S71" s="10">
        <v>2</v>
      </c>
      <c r="T71" s="10">
        <v>2</v>
      </c>
      <c r="U71" s="29"/>
      <c r="V71" s="29"/>
      <c r="W71" s="10">
        <v>2</v>
      </c>
      <c r="X71" s="29"/>
      <c r="Y71" s="29"/>
      <c r="Z71" s="29"/>
      <c r="AA71" s="13"/>
      <c r="AB71" s="13"/>
      <c r="AC71" s="29"/>
      <c r="AD71" s="11" t="s">
        <v>73</v>
      </c>
      <c r="AE71" s="20"/>
      <c r="AF71" s="3"/>
    </row>
    <row r="72" spans="1:32" ht="27.75" customHeight="1">
      <c r="A72" s="12" t="s">
        <v>136</v>
      </c>
      <c r="B72" s="13"/>
      <c r="C72" s="13"/>
      <c r="D72" s="13"/>
      <c r="E72" s="13"/>
      <c r="F72" s="29"/>
      <c r="G72" s="29"/>
      <c r="H72" s="13"/>
      <c r="I72" s="29"/>
      <c r="J72" s="29"/>
      <c r="K72" s="29"/>
      <c r="L72" s="29"/>
      <c r="M72" s="29"/>
      <c r="N72" s="29"/>
      <c r="O72" s="29"/>
      <c r="P72" s="13"/>
      <c r="Q72" s="13"/>
      <c r="R72" s="13"/>
      <c r="S72" s="10">
        <v>48</v>
      </c>
      <c r="T72" s="10">
        <v>48</v>
      </c>
      <c r="U72" s="29"/>
      <c r="V72" s="29"/>
      <c r="W72" s="10">
        <v>48</v>
      </c>
      <c r="X72" s="29"/>
      <c r="Y72" s="29"/>
      <c r="Z72" s="29"/>
      <c r="AA72" s="13"/>
      <c r="AB72" s="13"/>
      <c r="AC72" s="29"/>
      <c r="AD72" s="11" t="s">
        <v>73</v>
      </c>
      <c r="AE72" s="20"/>
      <c r="AF72" s="3"/>
    </row>
    <row r="73" spans="1:32" ht="27.75" customHeight="1">
      <c r="A73" s="12" t="s">
        <v>137</v>
      </c>
      <c r="B73" s="13"/>
      <c r="C73" s="13"/>
      <c r="D73" s="13"/>
      <c r="E73" s="13"/>
      <c r="F73" s="29"/>
      <c r="G73" s="29"/>
      <c r="H73" s="13"/>
      <c r="I73" s="29"/>
      <c r="J73" s="29"/>
      <c r="K73" s="29"/>
      <c r="L73" s="29"/>
      <c r="M73" s="29"/>
      <c r="N73" s="29"/>
      <c r="O73" s="29"/>
      <c r="P73" s="13"/>
      <c r="Q73" s="13"/>
      <c r="R73" s="13"/>
      <c r="S73" s="10">
        <v>5.5</v>
      </c>
      <c r="T73" s="10">
        <v>5.5</v>
      </c>
      <c r="U73" s="29"/>
      <c r="V73" s="29"/>
      <c r="W73" s="10">
        <v>5.5</v>
      </c>
      <c r="X73" s="29"/>
      <c r="Y73" s="10"/>
      <c r="Z73" s="29"/>
      <c r="AA73" s="13"/>
      <c r="AB73" s="13"/>
      <c r="AC73" s="29"/>
      <c r="AD73" s="11" t="s">
        <v>73</v>
      </c>
      <c r="AE73" s="20"/>
      <c r="AF73" s="3"/>
    </row>
    <row r="74" spans="1:32" ht="27.75" customHeight="1">
      <c r="A74" s="12" t="s">
        <v>138</v>
      </c>
      <c r="B74" s="13"/>
      <c r="C74" s="13"/>
      <c r="D74" s="13"/>
      <c r="E74" s="13"/>
      <c r="F74" s="29"/>
      <c r="G74" s="29"/>
      <c r="H74" s="13"/>
      <c r="I74" s="29"/>
      <c r="J74" s="29"/>
      <c r="K74" s="29"/>
      <c r="L74" s="29"/>
      <c r="M74" s="29"/>
      <c r="N74" s="29"/>
      <c r="O74" s="29"/>
      <c r="P74" s="13"/>
      <c r="Q74" s="13"/>
      <c r="R74" s="13"/>
      <c r="S74" s="10">
        <v>25</v>
      </c>
      <c r="T74" s="10">
        <v>25</v>
      </c>
      <c r="U74" s="29"/>
      <c r="V74" s="29"/>
      <c r="W74" s="10">
        <v>25</v>
      </c>
      <c r="X74" s="29"/>
      <c r="Y74" s="24"/>
      <c r="Z74" s="29"/>
      <c r="AA74" s="13"/>
      <c r="AB74" s="13"/>
      <c r="AC74" s="29"/>
      <c r="AD74" s="11" t="s">
        <v>73</v>
      </c>
      <c r="AE74" s="20"/>
      <c r="AF74" s="3"/>
    </row>
    <row r="75" spans="1:32" ht="27.75" customHeight="1">
      <c r="A75" s="12" t="s">
        <v>139</v>
      </c>
      <c r="B75" s="13"/>
      <c r="C75" s="13"/>
      <c r="D75" s="13"/>
      <c r="E75" s="13"/>
      <c r="F75" s="29"/>
      <c r="G75" s="29"/>
      <c r="H75" s="13"/>
      <c r="I75" s="29"/>
      <c r="J75" s="29"/>
      <c r="K75" s="29"/>
      <c r="L75" s="29"/>
      <c r="M75" s="29"/>
      <c r="N75" s="29"/>
      <c r="O75" s="29"/>
      <c r="P75" s="13"/>
      <c r="Q75" s="13"/>
      <c r="R75" s="13"/>
      <c r="S75" s="10">
        <v>1</v>
      </c>
      <c r="T75" s="10">
        <v>1</v>
      </c>
      <c r="U75" s="29"/>
      <c r="V75" s="29"/>
      <c r="W75" s="10">
        <v>1</v>
      </c>
      <c r="X75" s="29"/>
      <c r="Y75" s="24"/>
      <c r="Z75" s="29"/>
      <c r="AA75" s="13"/>
      <c r="AB75" s="13"/>
      <c r="AC75" s="29"/>
      <c r="AD75" s="11" t="s">
        <v>73</v>
      </c>
      <c r="AE75" s="20"/>
      <c r="AF75" s="3"/>
    </row>
    <row r="76" spans="1:32" ht="27.75" customHeight="1">
      <c r="A76" s="12" t="s">
        <v>140</v>
      </c>
      <c r="B76" s="13"/>
      <c r="C76" s="13"/>
      <c r="D76" s="13"/>
      <c r="E76" s="13"/>
      <c r="F76" s="29"/>
      <c r="G76" s="29"/>
      <c r="H76" s="13"/>
      <c r="I76" s="29"/>
      <c r="J76" s="29"/>
      <c r="K76" s="29"/>
      <c r="L76" s="29"/>
      <c r="M76" s="29"/>
      <c r="N76" s="29"/>
      <c r="O76" s="29"/>
      <c r="P76" s="13"/>
      <c r="Q76" s="13"/>
      <c r="R76" s="13"/>
      <c r="S76" s="10">
        <v>3</v>
      </c>
      <c r="T76" s="10">
        <v>3</v>
      </c>
      <c r="U76" s="29"/>
      <c r="V76" s="29"/>
      <c r="W76" s="10">
        <v>3</v>
      </c>
      <c r="X76" s="29"/>
      <c r="Y76" s="24"/>
      <c r="Z76" s="29"/>
      <c r="AA76" s="13"/>
      <c r="AB76" s="13"/>
      <c r="AC76" s="29"/>
      <c r="AD76" s="11" t="s">
        <v>73</v>
      </c>
      <c r="AE76" s="20"/>
      <c r="AF76" s="3"/>
    </row>
    <row r="77" spans="1:32" ht="27.75" customHeight="1">
      <c r="A77" s="12" t="s">
        <v>141</v>
      </c>
      <c r="B77" s="13"/>
      <c r="C77" s="13"/>
      <c r="D77" s="13"/>
      <c r="E77" s="13"/>
      <c r="F77" s="29"/>
      <c r="G77" s="29"/>
      <c r="H77" s="13"/>
      <c r="I77" s="29"/>
      <c r="J77" s="29"/>
      <c r="K77" s="29"/>
      <c r="L77" s="29"/>
      <c r="M77" s="29"/>
      <c r="N77" s="29"/>
      <c r="O77" s="29"/>
      <c r="P77" s="13"/>
      <c r="Q77" s="13"/>
      <c r="R77" s="13"/>
      <c r="S77" s="10">
        <v>45</v>
      </c>
      <c r="T77" s="10">
        <v>45</v>
      </c>
      <c r="U77" s="29"/>
      <c r="V77" s="29"/>
      <c r="W77" s="10">
        <v>45</v>
      </c>
      <c r="X77" s="29"/>
      <c r="Y77" s="24"/>
      <c r="Z77" s="29"/>
      <c r="AA77" s="13"/>
      <c r="AB77" s="13"/>
      <c r="AC77" s="29"/>
      <c r="AD77" s="11" t="s">
        <v>73</v>
      </c>
      <c r="AE77" s="20"/>
      <c r="AF77" s="3"/>
    </row>
    <row r="78" spans="1:32" ht="27.75" customHeight="1">
      <c r="A78" s="12" t="s">
        <v>142</v>
      </c>
      <c r="B78" s="13"/>
      <c r="C78" s="13"/>
      <c r="D78" s="13"/>
      <c r="E78" s="13"/>
      <c r="F78" s="29"/>
      <c r="G78" s="29"/>
      <c r="H78" s="13"/>
      <c r="I78" s="29"/>
      <c r="J78" s="29"/>
      <c r="K78" s="29"/>
      <c r="L78" s="29"/>
      <c r="M78" s="29"/>
      <c r="N78" s="29"/>
      <c r="O78" s="29"/>
      <c r="P78" s="13"/>
      <c r="Q78" s="13"/>
      <c r="R78" s="13"/>
      <c r="S78" s="10">
        <v>7</v>
      </c>
      <c r="T78" s="10">
        <v>7</v>
      </c>
      <c r="U78" s="29"/>
      <c r="V78" s="29"/>
      <c r="W78" s="10">
        <v>7</v>
      </c>
      <c r="X78" s="29"/>
      <c r="Y78" s="24"/>
      <c r="Z78" s="29"/>
      <c r="AA78" s="13"/>
      <c r="AB78" s="13"/>
      <c r="AC78" s="29"/>
      <c r="AD78" s="11" t="s">
        <v>73</v>
      </c>
      <c r="AE78" s="20"/>
      <c r="AF78" s="3"/>
    </row>
    <row r="79" spans="1:32" ht="27.75" customHeight="1">
      <c r="A79" s="12" t="s">
        <v>143</v>
      </c>
      <c r="B79" s="13"/>
      <c r="C79" s="13"/>
      <c r="D79" s="13"/>
      <c r="E79" s="13"/>
      <c r="F79" s="29"/>
      <c r="G79" s="29"/>
      <c r="H79" s="13"/>
      <c r="I79" s="29"/>
      <c r="J79" s="29"/>
      <c r="K79" s="29"/>
      <c r="L79" s="29"/>
      <c r="M79" s="29"/>
      <c r="N79" s="29"/>
      <c r="O79" s="29"/>
      <c r="P79" s="13"/>
      <c r="Q79" s="13"/>
      <c r="R79" s="13"/>
      <c r="S79" s="10">
        <v>5</v>
      </c>
      <c r="T79" s="10">
        <v>5</v>
      </c>
      <c r="U79" s="29"/>
      <c r="V79" s="29"/>
      <c r="W79" s="10">
        <v>5</v>
      </c>
      <c r="X79" s="29"/>
      <c r="Y79" s="24"/>
      <c r="Z79" s="29"/>
      <c r="AA79" s="13"/>
      <c r="AB79" s="13"/>
      <c r="AC79" s="29"/>
      <c r="AD79" s="11" t="s">
        <v>73</v>
      </c>
      <c r="AE79" s="20"/>
      <c r="AF79" s="3"/>
    </row>
    <row r="80" spans="1:32" ht="27.75" customHeight="1">
      <c r="A80" s="12" t="s">
        <v>165</v>
      </c>
      <c r="B80" s="13"/>
      <c r="C80" s="13"/>
      <c r="D80" s="13"/>
      <c r="E80" s="13"/>
      <c r="F80" s="29"/>
      <c r="G80" s="29"/>
      <c r="H80" s="13"/>
      <c r="I80" s="29"/>
      <c r="J80" s="29"/>
      <c r="K80" s="29"/>
      <c r="L80" s="29"/>
      <c r="M80" s="29"/>
      <c r="N80" s="29"/>
      <c r="O80" s="29"/>
      <c r="P80" s="13"/>
      <c r="Q80" s="13"/>
      <c r="R80" s="13"/>
      <c r="S80" s="10">
        <v>10</v>
      </c>
      <c r="T80" s="10">
        <v>10</v>
      </c>
      <c r="U80" s="29"/>
      <c r="V80" s="29"/>
      <c r="W80" s="10">
        <v>10</v>
      </c>
      <c r="X80" s="29"/>
      <c r="Y80" s="24"/>
      <c r="Z80" s="29"/>
      <c r="AA80" s="13"/>
      <c r="AB80" s="13"/>
      <c r="AC80" s="29"/>
      <c r="AD80" s="11" t="s">
        <v>73</v>
      </c>
      <c r="AE80" s="20"/>
      <c r="AF80" s="3"/>
    </row>
    <row r="81" spans="1:32" ht="27.75" customHeight="1">
      <c r="A81" s="12" t="s">
        <v>166</v>
      </c>
      <c r="B81" s="13"/>
      <c r="C81" s="13"/>
      <c r="D81" s="13"/>
      <c r="E81" s="13"/>
      <c r="F81" s="29"/>
      <c r="G81" s="29"/>
      <c r="H81" s="13"/>
      <c r="I81" s="29"/>
      <c r="J81" s="29"/>
      <c r="K81" s="29"/>
      <c r="L81" s="29"/>
      <c r="M81" s="29"/>
      <c r="N81" s="29"/>
      <c r="O81" s="29"/>
      <c r="P81" s="13"/>
      <c r="Q81" s="13"/>
      <c r="R81" s="13"/>
      <c r="S81" s="10">
        <v>6</v>
      </c>
      <c r="T81" s="10">
        <v>6</v>
      </c>
      <c r="U81" s="29"/>
      <c r="V81" s="29"/>
      <c r="W81" s="10">
        <v>6</v>
      </c>
      <c r="X81" s="29"/>
      <c r="Y81" s="24"/>
      <c r="Z81" s="29"/>
      <c r="AA81" s="13"/>
      <c r="AB81" s="13"/>
      <c r="AC81" s="29"/>
      <c r="AD81" s="11" t="s">
        <v>73</v>
      </c>
      <c r="AE81" s="20"/>
      <c r="AF81" s="3"/>
    </row>
    <row r="82" spans="1:32" ht="27.75" customHeight="1">
      <c r="A82" s="12" t="s">
        <v>167</v>
      </c>
      <c r="B82" s="13"/>
      <c r="C82" s="13"/>
      <c r="D82" s="13"/>
      <c r="E82" s="13"/>
      <c r="F82" s="29"/>
      <c r="G82" s="29"/>
      <c r="H82" s="13"/>
      <c r="I82" s="29"/>
      <c r="J82" s="29"/>
      <c r="K82" s="29"/>
      <c r="L82" s="29"/>
      <c r="M82" s="29"/>
      <c r="N82" s="29"/>
      <c r="O82" s="29"/>
      <c r="P82" s="13"/>
      <c r="Q82" s="13"/>
      <c r="R82" s="13"/>
      <c r="S82" s="10">
        <v>59.9</v>
      </c>
      <c r="T82" s="10">
        <v>59.9</v>
      </c>
      <c r="U82" s="29"/>
      <c r="V82" s="29"/>
      <c r="W82" s="10">
        <v>59.9</v>
      </c>
      <c r="X82" s="29"/>
      <c r="Y82" s="24"/>
      <c r="Z82" s="29"/>
      <c r="AA82" s="13"/>
      <c r="AB82" s="13"/>
      <c r="AC82" s="29"/>
      <c r="AD82" s="11" t="s">
        <v>73</v>
      </c>
      <c r="AE82" s="20"/>
      <c r="AF82" s="3"/>
    </row>
    <row r="83" spans="1:32" ht="27.75" customHeight="1">
      <c r="A83" s="12" t="s">
        <v>95</v>
      </c>
      <c r="B83" s="13"/>
      <c r="C83" s="13"/>
      <c r="D83" s="13"/>
      <c r="E83" s="13"/>
      <c r="F83" s="29"/>
      <c r="G83" s="29"/>
      <c r="H83" s="13"/>
      <c r="I83" s="29"/>
      <c r="J83" s="29"/>
      <c r="K83" s="29"/>
      <c r="L83" s="29"/>
      <c r="M83" s="29"/>
      <c r="N83" s="29"/>
      <c r="O83" s="29"/>
      <c r="P83" s="13"/>
      <c r="Q83" s="13"/>
      <c r="R83" s="13"/>
      <c r="S83" s="10">
        <v>170</v>
      </c>
      <c r="T83" s="10">
        <v>170</v>
      </c>
      <c r="U83" s="29"/>
      <c r="V83" s="29"/>
      <c r="W83" s="10">
        <v>170</v>
      </c>
      <c r="X83" s="29"/>
      <c r="Y83" s="24"/>
      <c r="Z83" s="29"/>
      <c r="AA83" s="13"/>
      <c r="AB83" s="13"/>
      <c r="AC83" s="29"/>
      <c r="AD83" s="11" t="s">
        <v>73</v>
      </c>
      <c r="AE83" s="20"/>
      <c r="AF83" s="3"/>
    </row>
    <row r="84" spans="1:32" ht="27.75" customHeight="1">
      <c r="A84" s="12" t="s">
        <v>211</v>
      </c>
      <c r="B84" s="13"/>
      <c r="C84" s="13"/>
      <c r="D84" s="13"/>
      <c r="E84" s="13"/>
      <c r="F84" s="29"/>
      <c r="G84" s="29"/>
      <c r="H84" s="13"/>
      <c r="I84" s="29"/>
      <c r="J84" s="29"/>
      <c r="K84" s="29"/>
      <c r="L84" s="29"/>
      <c r="M84" s="29"/>
      <c r="N84" s="29"/>
      <c r="O84" s="29"/>
      <c r="P84" s="13"/>
      <c r="Q84" s="13"/>
      <c r="R84" s="13"/>
      <c r="S84" s="10">
        <v>48.8</v>
      </c>
      <c r="T84" s="10">
        <v>48.8</v>
      </c>
      <c r="U84" s="29"/>
      <c r="V84" s="29"/>
      <c r="W84" s="10">
        <v>48.8</v>
      </c>
      <c r="X84" s="29"/>
      <c r="Y84" s="24"/>
      <c r="Z84" s="29"/>
      <c r="AA84" s="13"/>
      <c r="AB84" s="13"/>
      <c r="AC84" s="29"/>
      <c r="AD84" s="11" t="s">
        <v>73</v>
      </c>
      <c r="AE84" s="20"/>
      <c r="AF84" s="3"/>
    </row>
    <row r="85" spans="1:32" ht="27.75" customHeight="1">
      <c r="A85" s="12" t="s">
        <v>212</v>
      </c>
      <c r="B85" s="13"/>
      <c r="C85" s="13"/>
      <c r="D85" s="13"/>
      <c r="E85" s="13"/>
      <c r="F85" s="29"/>
      <c r="G85" s="29"/>
      <c r="H85" s="13"/>
      <c r="I85" s="29"/>
      <c r="J85" s="29"/>
      <c r="K85" s="29"/>
      <c r="L85" s="29"/>
      <c r="M85" s="29"/>
      <c r="N85" s="29"/>
      <c r="O85" s="29"/>
      <c r="P85" s="13"/>
      <c r="Q85" s="13"/>
      <c r="R85" s="13"/>
      <c r="S85" s="10">
        <v>1.3</v>
      </c>
      <c r="T85" s="10">
        <v>1.3</v>
      </c>
      <c r="U85" s="29"/>
      <c r="V85" s="29"/>
      <c r="W85" s="10">
        <v>1.3</v>
      </c>
      <c r="X85" s="29"/>
      <c r="Y85" s="24"/>
      <c r="Z85" s="29"/>
      <c r="AA85" s="13"/>
      <c r="AB85" s="13"/>
      <c r="AC85" s="29"/>
      <c r="AD85" s="11" t="s">
        <v>73</v>
      </c>
      <c r="AE85" s="20"/>
      <c r="AF85" s="3"/>
    </row>
    <row r="86" spans="1:32" ht="27.75" customHeight="1">
      <c r="A86" s="12" t="s">
        <v>213</v>
      </c>
      <c r="B86" s="13"/>
      <c r="C86" s="13"/>
      <c r="D86" s="13"/>
      <c r="E86" s="13"/>
      <c r="F86" s="29"/>
      <c r="G86" s="29"/>
      <c r="H86" s="13"/>
      <c r="I86" s="29"/>
      <c r="J86" s="29"/>
      <c r="K86" s="29"/>
      <c r="L86" s="29"/>
      <c r="M86" s="29"/>
      <c r="N86" s="29"/>
      <c r="O86" s="29"/>
      <c r="P86" s="13"/>
      <c r="Q86" s="13"/>
      <c r="R86" s="13"/>
      <c r="S86" s="10">
        <v>5.3</v>
      </c>
      <c r="T86" s="10">
        <v>5.3</v>
      </c>
      <c r="U86" s="29"/>
      <c r="V86" s="29"/>
      <c r="W86" s="10">
        <v>5.3</v>
      </c>
      <c r="X86" s="29"/>
      <c r="Y86" s="24"/>
      <c r="Z86" s="29"/>
      <c r="AA86" s="13"/>
      <c r="AB86" s="13"/>
      <c r="AC86" s="29"/>
      <c r="AD86" s="11" t="s">
        <v>73</v>
      </c>
      <c r="AE86" s="20"/>
      <c r="AF86" s="3"/>
    </row>
    <row r="87" spans="1:32" ht="61.5" customHeight="1">
      <c r="A87" s="12" t="s">
        <v>196</v>
      </c>
      <c r="B87" s="13" t="s">
        <v>198</v>
      </c>
      <c r="C87" s="13" t="s">
        <v>197</v>
      </c>
      <c r="D87" s="13" t="s">
        <v>218</v>
      </c>
      <c r="E87" s="25" t="s">
        <v>204</v>
      </c>
      <c r="F87" s="14" t="s">
        <v>100</v>
      </c>
      <c r="G87" s="14" t="s">
        <v>100</v>
      </c>
      <c r="H87" s="25" t="s">
        <v>204</v>
      </c>
      <c r="I87" s="14" t="s">
        <v>100</v>
      </c>
      <c r="J87" s="14" t="s">
        <v>100</v>
      </c>
      <c r="K87" s="14" t="s">
        <v>100</v>
      </c>
      <c r="L87" s="14" t="s">
        <v>100</v>
      </c>
      <c r="M87" s="25" t="s">
        <v>214</v>
      </c>
      <c r="N87" s="14" t="s">
        <v>100</v>
      </c>
      <c r="O87" s="14" t="s">
        <v>100</v>
      </c>
      <c r="P87" s="22" t="s">
        <v>117</v>
      </c>
      <c r="Q87" s="22">
        <v>1</v>
      </c>
      <c r="R87" s="22">
        <v>1</v>
      </c>
      <c r="S87" s="10">
        <v>34599.2</v>
      </c>
      <c r="T87" s="10">
        <v>34599.2</v>
      </c>
      <c r="U87" s="14" t="s">
        <v>100</v>
      </c>
      <c r="V87" s="14" t="s">
        <v>100</v>
      </c>
      <c r="W87" s="10">
        <v>34599.2</v>
      </c>
      <c r="X87" s="24" t="s">
        <v>205</v>
      </c>
      <c r="Y87" s="24" t="s">
        <v>206</v>
      </c>
      <c r="Z87" s="14" t="s">
        <v>100</v>
      </c>
      <c r="AA87" s="11" t="s">
        <v>203</v>
      </c>
      <c r="AB87" s="11" t="s">
        <v>105</v>
      </c>
      <c r="AC87" s="14" t="s">
        <v>100</v>
      </c>
      <c r="AD87" s="11" t="s">
        <v>102</v>
      </c>
      <c r="AE87" s="20"/>
      <c r="AF87" s="3" t="s">
        <v>231</v>
      </c>
    </row>
    <row r="88" spans="1:32" ht="61.5" customHeight="1">
      <c r="A88" s="12" t="s">
        <v>207</v>
      </c>
      <c r="B88" s="13" t="s">
        <v>113</v>
      </c>
      <c r="C88" s="13" t="s">
        <v>208</v>
      </c>
      <c r="D88" s="31" t="s">
        <v>219</v>
      </c>
      <c r="E88" s="25" t="s">
        <v>209</v>
      </c>
      <c r="F88" s="14" t="s">
        <v>100</v>
      </c>
      <c r="G88" s="14" t="s">
        <v>100</v>
      </c>
      <c r="H88" s="25" t="s">
        <v>209</v>
      </c>
      <c r="I88" s="14" t="s">
        <v>100</v>
      </c>
      <c r="J88" s="14" t="s">
        <v>100</v>
      </c>
      <c r="K88" s="14" t="s">
        <v>100</v>
      </c>
      <c r="L88" s="14" t="s">
        <v>100</v>
      </c>
      <c r="M88" s="14" t="s">
        <v>100</v>
      </c>
      <c r="N88" s="14" t="s">
        <v>100</v>
      </c>
      <c r="O88" s="14" t="s">
        <v>100</v>
      </c>
      <c r="P88" s="22" t="s">
        <v>117</v>
      </c>
      <c r="Q88" s="22">
        <v>1</v>
      </c>
      <c r="R88" s="22">
        <v>1</v>
      </c>
      <c r="S88" s="10">
        <v>346</v>
      </c>
      <c r="T88" s="10">
        <v>346</v>
      </c>
      <c r="U88" s="14" t="s">
        <v>100</v>
      </c>
      <c r="V88" s="14" t="s">
        <v>100</v>
      </c>
      <c r="W88" s="10">
        <v>346</v>
      </c>
      <c r="X88" s="14" t="s">
        <v>100</v>
      </c>
      <c r="Y88" s="14" t="s">
        <v>100</v>
      </c>
      <c r="Z88" s="14" t="s">
        <v>100</v>
      </c>
      <c r="AA88" s="11" t="s">
        <v>203</v>
      </c>
      <c r="AB88" s="11" t="s">
        <v>210</v>
      </c>
      <c r="AC88" s="14" t="s">
        <v>100</v>
      </c>
      <c r="AD88" s="11" t="s">
        <v>169</v>
      </c>
      <c r="AE88" s="20"/>
      <c r="AF88" s="3" t="s">
        <v>229</v>
      </c>
    </row>
    <row r="89" spans="1:32" ht="61.5" customHeight="1">
      <c r="A89" s="12" t="s">
        <v>176</v>
      </c>
      <c r="B89" s="13" t="s">
        <v>172</v>
      </c>
      <c r="C89" s="13" t="s">
        <v>173</v>
      </c>
      <c r="D89" s="13" t="s">
        <v>222</v>
      </c>
      <c r="E89" s="25" t="s">
        <v>234</v>
      </c>
      <c r="F89" s="14" t="s">
        <v>100</v>
      </c>
      <c r="G89" s="14" t="s">
        <v>100</v>
      </c>
      <c r="H89" s="25" t="s">
        <v>237</v>
      </c>
      <c r="I89" s="14" t="s">
        <v>100</v>
      </c>
      <c r="J89" s="14" t="s">
        <v>100</v>
      </c>
      <c r="K89" s="14" t="s">
        <v>100</v>
      </c>
      <c r="L89" s="14" t="s">
        <v>153</v>
      </c>
      <c r="M89" s="14" t="s">
        <v>100</v>
      </c>
      <c r="N89" s="14" t="s">
        <v>100</v>
      </c>
      <c r="O89" s="14" t="s">
        <v>100</v>
      </c>
      <c r="P89" s="22" t="s">
        <v>117</v>
      </c>
      <c r="Q89" s="22">
        <v>1</v>
      </c>
      <c r="R89" s="22">
        <v>1</v>
      </c>
      <c r="S89" s="10">
        <v>225</v>
      </c>
      <c r="T89" s="10">
        <v>225</v>
      </c>
      <c r="U89" s="14" t="s">
        <v>100</v>
      </c>
      <c r="V89" s="14" t="s">
        <v>100</v>
      </c>
      <c r="W89" s="10">
        <v>225</v>
      </c>
      <c r="X89" s="24" t="s">
        <v>236</v>
      </c>
      <c r="Y89" s="24" t="s">
        <v>220</v>
      </c>
      <c r="Z89" s="30">
        <v>0.15</v>
      </c>
      <c r="AA89" s="11" t="s">
        <v>215</v>
      </c>
      <c r="AB89" s="11" t="s">
        <v>105</v>
      </c>
      <c r="AC89" s="14" t="s">
        <v>100</v>
      </c>
      <c r="AD89" s="11" t="s">
        <v>102</v>
      </c>
      <c r="AE89" s="20"/>
      <c r="AF89" s="3"/>
    </row>
    <row r="90" spans="1:32" ht="61.5" customHeight="1">
      <c r="A90" s="12" t="s">
        <v>238</v>
      </c>
      <c r="B90" s="13" t="s">
        <v>172</v>
      </c>
      <c r="C90" s="13" t="s">
        <v>173</v>
      </c>
      <c r="D90" s="13" t="s">
        <v>232</v>
      </c>
      <c r="E90" s="25" t="s">
        <v>233</v>
      </c>
      <c r="F90" s="14" t="s">
        <v>100</v>
      </c>
      <c r="G90" s="14" t="s">
        <v>100</v>
      </c>
      <c r="H90" s="25" t="s">
        <v>233</v>
      </c>
      <c r="I90" s="14" t="s">
        <v>100</v>
      </c>
      <c r="J90" s="14" t="s">
        <v>100</v>
      </c>
      <c r="K90" s="14" t="s">
        <v>100</v>
      </c>
      <c r="L90" s="14" t="s">
        <v>153</v>
      </c>
      <c r="M90" s="14" t="s">
        <v>100</v>
      </c>
      <c r="N90" s="14" t="s">
        <v>100</v>
      </c>
      <c r="O90" s="14" t="s">
        <v>100</v>
      </c>
      <c r="P90" s="22" t="s">
        <v>117</v>
      </c>
      <c r="Q90" s="22">
        <v>1</v>
      </c>
      <c r="R90" s="22">
        <v>1</v>
      </c>
      <c r="S90" s="10">
        <v>215</v>
      </c>
      <c r="T90" s="10">
        <v>215</v>
      </c>
      <c r="U90" s="14" t="s">
        <v>100</v>
      </c>
      <c r="V90" s="14" t="s">
        <v>100</v>
      </c>
      <c r="W90" s="10">
        <v>215</v>
      </c>
      <c r="X90" s="24" t="s">
        <v>236</v>
      </c>
      <c r="Y90" s="24" t="s">
        <v>235</v>
      </c>
      <c r="Z90" s="30">
        <v>0.15</v>
      </c>
      <c r="AA90" s="11" t="s">
        <v>161</v>
      </c>
      <c r="AB90" s="11" t="s">
        <v>105</v>
      </c>
      <c r="AC90" s="14" t="s">
        <v>100</v>
      </c>
      <c r="AD90" s="11" t="s">
        <v>102</v>
      </c>
      <c r="AE90" s="20"/>
      <c r="AF90" s="3"/>
    </row>
    <row r="91" spans="1:32" ht="61.5" customHeight="1">
      <c r="A91" s="12" t="s">
        <v>245</v>
      </c>
      <c r="B91" s="13" t="s">
        <v>239</v>
      </c>
      <c r="C91" s="13" t="s">
        <v>240</v>
      </c>
      <c r="D91" s="13" t="s">
        <v>241</v>
      </c>
      <c r="E91" s="25" t="s">
        <v>242</v>
      </c>
      <c r="F91" s="14" t="s">
        <v>100</v>
      </c>
      <c r="G91" s="14" t="s">
        <v>100</v>
      </c>
      <c r="H91" s="25" t="s">
        <v>242</v>
      </c>
      <c r="I91" s="14" t="s">
        <v>100</v>
      </c>
      <c r="J91" s="14" t="s">
        <v>100</v>
      </c>
      <c r="K91" s="14" t="s">
        <v>100</v>
      </c>
      <c r="L91" s="14" t="s">
        <v>153</v>
      </c>
      <c r="M91" s="14" t="s">
        <v>100</v>
      </c>
      <c r="N91" s="14" t="s">
        <v>100</v>
      </c>
      <c r="O91" s="14" t="s">
        <v>100</v>
      </c>
      <c r="P91" s="22" t="s">
        <v>117</v>
      </c>
      <c r="Q91" s="22">
        <v>1</v>
      </c>
      <c r="R91" s="22">
        <v>1</v>
      </c>
      <c r="S91" s="10">
        <v>1723.2</v>
      </c>
      <c r="T91" s="10">
        <v>1723.2</v>
      </c>
      <c r="U91" s="14" t="s">
        <v>100</v>
      </c>
      <c r="V91" s="14" t="s">
        <v>100</v>
      </c>
      <c r="W91" s="10">
        <v>1723.2</v>
      </c>
      <c r="X91" s="24" t="s">
        <v>243</v>
      </c>
      <c r="Y91" s="24" t="s">
        <v>244</v>
      </c>
      <c r="Z91" s="14" t="s">
        <v>100</v>
      </c>
      <c r="AA91" s="11" t="s">
        <v>161</v>
      </c>
      <c r="AB91" s="11" t="s">
        <v>105</v>
      </c>
      <c r="AC91" s="14" t="s">
        <v>100</v>
      </c>
      <c r="AD91" s="11" t="s">
        <v>102</v>
      </c>
      <c r="AE91" s="20"/>
      <c r="AF91" s="3"/>
    </row>
    <row r="92" spans="1:32" ht="61.5" customHeight="1">
      <c r="A92" s="12" t="s">
        <v>162</v>
      </c>
      <c r="B92" s="13"/>
      <c r="C92" s="13"/>
      <c r="D92" s="13"/>
      <c r="E92" s="13"/>
      <c r="F92" s="29"/>
      <c r="G92" s="29"/>
      <c r="H92" s="13"/>
      <c r="I92" s="29"/>
      <c r="J92" s="29"/>
      <c r="K92" s="29"/>
      <c r="L92" s="29"/>
      <c r="M92" s="29"/>
      <c r="N92" s="29"/>
      <c r="O92" s="29"/>
      <c r="P92" s="13"/>
      <c r="Q92" s="13"/>
      <c r="R92" s="13"/>
      <c r="S92" s="10">
        <v>129.4</v>
      </c>
      <c r="T92" s="10">
        <v>129.4</v>
      </c>
      <c r="U92" s="29"/>
      <c r="V92" s="29"/>
      <c r="W92" s="10">
        <v>129.4</v>
      </c>
      <c r="X92" s="29"/>
      <c r="Y92" s="24"/>
      <c r="Z92" s="29"/>
      <c r="AA92" s="13"/>
      <c r="AB92" s="13"/>
      <c r="AC92" s="29"/>
      <c r="AD92" s="11" t="s">
        <v>73</v>
      </c>
      <c r="AE92" s="20"/>
      <c r="AF92" s="3"/>
    </row>
    <row r="93" spans="1:32" ht="61.5" customHeight="1">
      <c r="A93" s="12" t="s">
        <v>246</v>
      </c>
      <c r="B93" s="13" t="s">
        <v>248</v>
      </c>
      <c r="C93" s="13" t="s">
        <v>249</v>
      </c>
      <c r="D93" s="13"/>
      <c r="E93" s="25" t="s">
        <v>250</v>
      </c>
      <c r="F93" s="14" t="s">
        <v>100</v>
      </c>
      <c r="G93" s="14" t="s">
        <v>100</v>
      </c>
      <c r="H93" s="25" t="s">
        <v>250</v>
      </c>
      <c r="I93" s="14" t="s">
        <v>100</v>
      </c>
      <c r="J93" s="14" t="s">
        <v>100</v>
      </c>
      <c r="K93" s="14" t="s">
        <v>100</v>
      </c>
      <c r="L93" s="14" t="s">
        <v>100</v>
      </c>
      <c r="M93" s="14" t="s">
        <v>100</v>
      </c>
      <c r="N93" s="14" t="s">
        <v>100</v>
      </c>
      <c r="O93" s="14" t="s">
        <v>100</v>
      </c>
      <c r="P93" s="22" t="s">
        <v>117</v>
      </c>
      <c r="Q93" s="22">
        <v>1</v>
      </c>
      <c r="R93" s="22">
        <v>1</v>
      </c>
      <c r="S93" s="10">
        <v>3000</v>
      </c>
      <c r="T93" s="10">
        <v>3000</v>
      </c>
      <c r="U93" s="14" t="s">
        <v>100</v>
      </c>
      <c r="V93" s="14" t="s">
        <v>100</v>
      </c>
      <c r="W93" s="10">
        <v>3000</v>
      </c>
      <c r="X93" s="14" t="s">
        <v>100</v>
      </c>
      <c r="Y93" s="14" t="s">
        <v>100</v>
      </c>
      <c r="Z93" s="14" t="s">
        <v>100</v>
      </c>
      <c r="AA93" s="11" t="s">
        <v>105</v>
      </c>
      <c r="AB93" s="11" t="s">
        <v>210</v>
      </c>
      <c r="AC93" s="14" t="s">
        <v>100</v>
      </c>
      <c r="AD93" s="11" t="s">
        <v>247</v>
      </c>
      <c r="AE93" s="20" t="s">
        <v>221</v>
      </c>
      <c r="AF93" s="13"/>
    </row>
    <row r="94" spans="1:32" ht="12.75">
      <c r="A94" s="36" t="s">
        <v>64</v>
      </c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8"/>
      <c r="S94" s="26">
        <f>SUM(S14:S93)-215.1-98.9-1723.2-129.4-3000</f>
        <v>46754.399999999994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6" t="s">
        <v>56</v>
      </c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  <c r="S95" s="26">
        <f>SUM(S14:S91)+3729+1597+22009.6+36-215-98.9-129.4-1593.8</f>
        <v>74126.09999999999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6" t="s">
        <v>49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S96" s="27"/>
      <c r="T96" s="28"/>
      <c r="U96" s="28"/>
      <c r="V96" s="28"/>
      <c r="W96" s="28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>
      <c r="A97" s="36" t="s">
        <v>69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8"/>
      <c r="S97" s="26">
        <f>4500+S58+S62+S89+S90+S91</f>
        <v>8823.2</v>
      </c>
      <c r="T97" s="28"/>
      <c r="U97" s="28"/>
      <c r="V97" s="28"/>
      <c r="W97" s="28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>
      <c r="A98" s="36" t="s">
        <v>50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8"/>
      <c r="S98" s="27">
        <f>SUM(S14+S15+S16+S17+S18+S19+S20+S21+S22+S23+S24+S25+S26+S27+S28+S29+S30+S31+S32+S35+S39+S40+S41+S42+S43+S44+S45+S46+S47+S48+S49+S50+S51+S52+S53+S54+S63+S64+S65+S66+S67+S68+S69+S70+S71+S72+S73+S74+S75+S76+S77+S78+S79+S80+S81+S82+S83+S84+S85+S86+S92)</f>
        <v>2524.400000000001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>
      <c r="A99" s="36" t="s">
        <v>57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8"/>
      <c r="S99" s="27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5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2.75" customHeight="1">
      <c r="A101" s="32" t="s">
        <v>192</v>
      </c>
      <c r="B101" s="32"/>
      <c r="C101" s="32"/>
      <c r="D101" s="32"/>
      <c r="E101" s="32"/>
      <c r="F101" s="32"/>
      <c r="G101" s="32"/>
      <c r="H101" s="4"/>
      <c r="I101" s="4"/>
      <c r="J101" s="4"/>
      <c r="K101" s="4"/>
      <c r="L101" s="4"/>
      <c r="M101" s="32"/>
      <c r="N101" s="32"/>
      <c r="O101" s="32"/>
      <c r="P101" s="32"/>
      <c r="Q101" s="4"/>
      <c r="R101" s="4"/>
      <c r="S101" s="7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2.75" customHeight="1">
      <c r="A102" s="32"/>
      <c r="B102" s="32"/>
      <c r="C102" s="32"/>
      <c r="D102" s="32"/>
      <c r="E102" s="32"/>
      <c r="F102" s="32"/>
      <c r="G102" s="32"/>
      <c r="H102" s="4"/>
      <c r="I102" s="4"/>
      <c r="J102" s="4"/>
      <c r="K102" s="4"/>
      <c r="L102" s="4"/>
      <c r="M102" s="32"/>
      <c r="N102" s="32"/>
      <c r="O102" s="32"/>
      <c r="P102" s="32"/>
      <c r="Q102" s="4"/>
      <c r="R102" s="4"/>
      <c r="S102" s="7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2.75" customHeight="1">
      <c r="A103" s="32"/>
      <c r="B103" s="32"/>
      <c r="C103" s="32"/>
      <c r="D103" s="32"/>
      <c r="E103" s="32"/>
      <c r="F103" s="32"/>
      <c r="G103" s="32"/>
      <c r="H103" s="4"/>
      <c r="I103" s="4"/>
      <c r="J103" s="4"/>
      <c r="K103" s="4"/>
      <c r="L103" s="4"/>
      <c r="M103" s="32"/>
      <c r="N103" s="32"/>
      <c r="O103" s="32"/>
      <c r="P103" s="32"/>
      <c r="Q103" s="4"/>
      <c r="R103" s="4"/>
      <c r="S103" s="7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2.75" customHeight="1">
      <c r="A104" s="32"/>
      <c r="B104" s="32"/>
      <c r="C104" s="32"/>
      <c r="D104" s="32"/>
      <c r="E104" s="32"/>
      <c r="F104" s="32"/>
      <c r="G104" s="32"/>
      <c r="H104" s="4"/>
      <c r="I104" s="4"/>
      <c r="J104" s="4"/>
      <c r="K104" s="4"/>
      <c r="L104" s="4"/>
      <c r="M104" s="32"/>
      <c r="N104" s="32"/>
      <c r="O104" s="32"/>
      <c r="P104" s="32"/>
      <c r="Q104" s="4"/>
      <c r="R104" s="4"/>
      <c r="S104" s="7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2.75" customHeight="1">
      <c r="A105" s="32"/>
      <c r="B105" s="32"/>
      <c r="C105" s="32"/>
      <c r="D105" s="32"/>
      <c r="E105" s="32"/>
      <c r="F105" s="32"/>
      <c r="G105" s="32"/>
      <c r="H105" s="4"/>
      <c r="I105" s="4"/>
      <c r="J105" s="4"/>
      <c r="K105" s="4"/>
      <c r="L105" s="4"/>
      <c r="M105" s="32"/>
      <c r="N105" s="32"/>
      <c r="O105" s="32"/>
      <c r="P105" s="32"/>
      <c r="Q105" s="4"/>
      <c r="R105" s="4"/>
      <c r="S105" s="7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2.75" customHeight="1">
      <c r="A106" s="32"/>
      <c r="B106" s="32"/>
      <c r="C106" s="32"/>
      <c r="D106" s="32"/>
      <c r="E106" s="32"/>
      <c r="F106" s="4"/>
      <c r="G106" s="4"/>
      <c r="H106" s="4"/>
      <c r="I106" s="4"/>
      <c r="J106" s="4"/>
      <c r="K106" s="4"/>
      <c r="L106" s="4"/>
      <c r="M106" s="32"/>
      <c r="N106" s="32"/>
      <c r="O106" s="32"/>
      <c r="P106" s="32"/>
      <c r="Q106" s="4"/>
      <c r="R106" s="4"/>
      <c r="S106" s="7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2.75" customHeight="1">
      <c r="A107" s="32"/>
      <c r="B107" s="32"/>
      <c r="C107" s="32"/>
      <c r="D107" s="32"/>
      <c r="E107" s="32"/>
      <c r="F107" s="32"/>
      <c r="G107" s="32"/>
      <c r="H107" s="4"/>
      <c r="I107" s="4"/>
      <c r="J107" s="4"/>
      <c r="K107" s="4"/>
      <c r="L107" s="4"/>
      <c r="M107" s="32"/>
      <c r="N107" s="32"/>
      <c r="O107" s="32"/>
      <c r="P107" s="32"/>
      <c r="Q107" s="4"/>
      <c r="R107" s="4"/>
      <c r="S107" s="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2.75" customHeight="1">
      <c r="A108" s="32" t="s">
        <v>190</v>
      </c>
      <c r="B108" s="32"/>
      <c r="C108" s="32"/>
      <c r="D108" s="32"/>
      <c r="E108" s="32"/>
      <c r="F108" s="32"/>
      <c r="G108" s="32"/>
      <c r="H108" s="4"/>
      <c r="I108" s="4"/>
      <c r="J108" s="4"/>
      <c r="K108" s="4"/>
      <c r="L108" s="4"/>
      <c r="M108" s="32"/>
      <c r="N108" s="32"/>
      <c r="O108" s="32"/>
      <c r="P108" s="32"/>
      <c r="Q108" s="4"/>
      <c r="R108" s="4"/>
      <c r="S108" s="7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2.75" customHeight="1">
      <c r="A109" s="32"/>
      <c r="B109" s="32"/>
      <c r="C109" s="32"/>
      <c r="D109" s="32"/>
      <c r="E109" s="32"/>
      <c r="F109" s="32"/>
      <c r="G109" s="32"/>
      <c r="H109" s="4"/>
      <c r="I109" s="4"/>
      <c r="J109" s="4"/>
      <c r="K109" s="4"/>
      <c r="L109" s="4"/>
      <c r="M109" s="32"/>
      <c r="N109" s="32"/>
      <c r="O109" s="32"/>
      <c r="P109" s="32"/>
      <c r="Q109" s="4"/>
      <c r="R109" s="4"/>
      <c r="S109" s="7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2.75" customHeight="1">
      <c r="A110" s="32"/>
      <c r="B110" s="32"/>
      <c r="C110" s="32"/>
      <c r="D110" s="32"/>
      <c r="E110" s="32"/>
      <c r="F110" s="32"/>
      <c r="G110" s="32"/>
      <c r="H110" s="4"/>
      <c r="I110" s="4"/>
      <c r="J110" s="4"/>
      <c r="K110" s="4"/>
      <c r="L110" s="4"/>
      <c r="M110" s="32"/>
      <c r="N110" s="32"/>
      <c r="O110" s="32"/>
      <c r="P110" s="32"/>
      <c r="Q110" s="4"/>
      <c r="R110" s="4"/>
      <c r="S110" s="7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2.75" customHeight="1">
      <c r="A111" s="32" t="s">
        <v>189</v>
      </c>
      <c r="B111" s="32"/>
      <c r="C111" s="32"/>
      <c r="D111" s="32"/>
      <c r="E111" s="32"/>
      <c r="F111" s="32"/>
      <c r="G111" s="32"/>
      <c r="H111" s="4"/>
      <c r="I111" s="4"/>
      <c r="J111" s="4"/>
      <c r="K111" s="4"/>
      <c r="L111" s="4"/>
      <c r="M111" s="32"/>
      <c r="N111" s="32"/>
      <c r="O111" s="32"/>
      <c r="P111" s="32"/>
      <c r="Q111" s="4"/>
      <c r="R111" s="4"/>
      <c r="S111" s="7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2.75" customHeight="1">
      <c r="A112" s="32"/>
      <c r="B112" s="32"/>
      <c r="C112" s="32"/>
      <c r="D112" s="32"/>
      <c r="E112" s="32"/>
      <c r="F112" s="32"/>
      <c r="G112" s="32"/>
      <c r="H112" s="4"/>
      <c r="I112" s="4"/>
      <c r="J112" s="4"/>
      <c r="K112" s="4"/>
      <c r="L112" s="4"/>
      <c r="M112" s="32"/>
      <c r="N112" s="32"/>
      <c r="O112" s="32"/>
      <c r="P112" s="32"/>
      <c r="Q112" s="4"/>
      <c r="R112" s="4"/>
      <c r="S112" s="7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2.75" customHeight="1">
      <c r="A113" s="32" t="s">
        <v>188</v>
      </c>
      <c r="B113" s="32"/>
      <c r="C113" s="32"/>
      <c r="D113" s="32"/>
      <c r="E113" s="32"/>
      <c r="F113" s="32"/>
      <c r="G113" s="32"/>
      <c r="H113" s="4"/>
      <c r="I113" s="4"/>
      <c r="J113" s="4"/>
      <c r="K113" s="4"/>
      <c r="L113" s="4"/>
      <c r="M113" s="32"/>
      <c r="N113" s="32"/>
      <c r="O113" s="32"/>
      <c r="P113" s="32"/>
      <c r="Q113" s="4"/>
      <c r="R113" s="4"/>
      <c r="S113" s="7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2.75" customHeight="1">
      <c r="A114" s="32" t="s">
        <v>191</v>
      </c>
      <c r="B114" s="32"/>
      <c r="C114" s="32"/>
      <c r="D114" s="32"/>
      <c r="E114" s="32"/>
      <c r="F114" s="32"/>
      <c r="G114" s="32"/>
      <c r="H114" s="4"/>
      <c r="I114" s="4"/>
      <c r="J114" s="4"/>
      <c r="K114" s="4"/>
      <c r="L114" s="4"/>
      <c r="M114" s="32"/>
      <c r="N114" s="32"/>
      <c r="O114" s="32"/>
      <c r="P114" s="32"/>
      <c r="Q114" s="4"/>
      <c r="R114" s="4"/>
      <c r="S114" s="7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2.75" customHeight="1">
      <c r="A115" s="32"/>
      <c r="B115" s="32"/>
      <c r="C115" s="32"/>
      <c r="D115" s="32"/>
      <c r="E115" s="32"/>
      <c r="F115" s="32"/>
      <c r="G115" s="32"/>
      <c r="H115" s="4"/>
      <c r="I115" s="4"/>
      <c r="J115" s="4"/>
      <c r="K115" s="4"/>
      <c r="L115" s="4"/>
      <c r="M115" s="32"/>
      <c r="N115" s="32"/>
      <c r="O115" s="32"/>
      <c r="P115" s="32"/>
      <c r="Q115" s="4"/>
      <c r="R115" s="4"/>
      <c r="S115" s="7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2.75" customHeight="1">
      <c r="A116" s="32"/>
      <c r="B116" s="32"/>
      <c r="C116" s="32"/>
      <c r="D116" s="32"/>
      <c r="E116" s="32"/>
      <c r="F116" s="32"/>
      <c r="G116" s="32"/>
      <c r="H116" s="4"/>
      <c r="I116" s="4"/>
      <c r="J116" s="4"/>
      <c r="K116" s="4"/>
      <c r="L116" s="4"/>
      <c r="M116" s="32"/>
      <c r="N116" s="32"/>
      <c r="O116" s="32"/>
      <c r="P116" s="32"/>
      <c r="Q116" s="4"/>
      <c r="R116" s="4"/>
      <c r="S116" s="7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2.75" customHeight="1">
      <c r="A117" s="32"/>
      <c r="B117" s="32"/>
      <c r="C117" s="32"/>
      <c r="D117" s="32"/>
      <c r="E117" s="32"/>
      <c r="F117" s="32"/>
      <c r="G117" s="32"/>
      <c r="H117" s="4"/>
      <c r="I117" s="4"/>
      <c r="J117" s="4"/>
      <c r="K117" s="4"/>
      <c r="L117" s="4"/>
      <c r="M117" s="32"/>
      <c r="N117" s="32"/>
      <c r="O117" s="32"/>
      <c r="P117" s="32"/>
      <c r="Q117" s="4"/>
      <c r="R117" s="4"/>
      <c r="S117" s="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32"/>
      <c r="N118" s="32"/>
      <c r="O118" s="32"/>
      <c r="P118" s="32"/>
      <c r="Q118" s="4"/>
      <c r="R118" s="4"/>
      <c r="S118" s="7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23" ht="33.75" customHeight="1">
      <c r="A119" s="56" t="s">
        <v>98</v>
      </c>
      <c r="B119" s="56"/>
      <c r="C119" s="56"/>
      <c r="D119" s="56"/>
      <c r="E119" s="56"/>
      <c r="F119" s="56"/>
      <c r="G119" s="56"/>
      <c r="H119" s="56"/>
      <c r="I119" s="56"/>
      <c r="J119" s="56"/>
      <c r="L119" s="41"/>
      <c r="M119" s="41"/>
      <c r="N119" s="41"/>
      <c r="O119" s="41"/>
      <c r="R119" s="60" t="s">
        <v>251</v>
      </c>
      <c r="S119" s="61"/>
      <c r="T119" s="61"/>
      <c r="U119" s="61"/>
      <c r="V119" s="61"/>
      <c r="W119" s="61"/>
    </row>
    <row r="120" spans="1:23" ht="12.75">
      <c r="A120" s="39" t="s">
        <v>13</v>
      </c>
      <c r="B120" s="39"/>
      <c r="C120" s="39"/>
      <c r="D120" s="39"/>
      <c r="E120" s="39"/>
      <c r="F120" s="39"/>
      <c r="G120" s="39"/>
      <c r="H120" s="39"/>
      <c r="I120" s="39"/>
      <c r="J120" s="39"/>
      <c r="L120" s="40" t="s">
        <v>14</v>
      </c>
      <c r="M120" s="40"/>
      <c r="N120" s="40"/>
      <c r="O120" s="40"/>
      <c r="R120" s="40" t="s">
        <v>15</v>
      </c>
      <c r="S120" s="40"/>
      <c r="T120" s="40"/>
      <c r="U120" s="40"/>
      <c r="V120" s="40"/>
      <c r="W120" s="40"/>
    </row>
    <row r="122" spans="1:9" ht="12.75">
      <c r="A122" s="33" t="s">
        <v>65</v>
      </c>
      <c r="B122" s="33"/>
      <c r="C122" s="35" t="s">
        <v>96</v>
      </c>
      <c r="D122" s="35"/>
      <c r="E122" s="35"/>
      <c r="F122" s="35"/>
      <c r="G122" s="35"/>
      <c r="H122" s="35"/>
      <c r="I122" s="35"/>
    </row>
    <row r="123" spans="1:9" ht="12.75">
      <c r="A123" s="33" t="s">
        <v>66</v>
      </c>
      <c r="B123" s="33"/>
      <c r="C123" s="35">
        <v>88183033135</v>
      </c>
      <c r="D123" s="35"/>
      <c r="E123" s="35"/>
      <c r="F123" s="35"/>
      <c r="G123" s="35"/>
      <c r="H123" s="35"/>
      <c r="I123" s="35"/>
    </row>
    <row r="124" spans="1:9" ht="12.75">
      <c r="A124" s="33" t="s">
        <v>67</v>
      </c>
      <c r="B124" s="33"/>
      <c r="C124" s="35">
        <v>88183033768</v>
      </c>
      <c r="D124" s="35"/>
      <c r="E124" s="35"/>
      <c r="F124" s="35"/>
      <c r="G124" s="35"/>
      <c r="H124" s="35"/>
      <c r="I124" s="35"/>
    </row>
    <row r="125" spans="1:9" ht="12.75">
      <c r="A125" s="33" t="s">
        <v>68</v>
      </c>
      <c r="B125" s="33"/>
      <c r="C125" s="34" t="s">
        <v>97</v>
      </c>
      <c r="D125" s="35"/>
      <c r="E125" s="35"/>
      <c r="F125" s="35"/>
      <c r="G125" s="35"/>
      <c r="H125" s="35"/>
      <c r="I125" s="35"/>
    </row>
    <row r="130" ht="12.75">
      <c r="H130" s="7"/>
    </row>
  </sheetData>
  <mergeCells count="92">
    <mergeCell ref="I6:W6"/>
    <mergeCell ref="I7:W7"/>
    <mergeCell ref="T11:T12"/>
    <mergeCell ref="K11:K12"/>
    <mergeCell ref="L11:L12"/>
    <mergeCell ref="N11:N12"/>
    <mergeCell ref="O11:O12"/>
    <mergeCell ref="J11:J12"/>
    <mergeCell ref="I8:W8"/>
    <mergeCell ref="G11:G12"/>
    <mergeCell ref="I11:I12"/>
    <mergeCell ref="A6:H6"/>
    <mergeCell ref="A7:H7"/>
    <mergeCell ref="F11:F12"/>
    <mergeCell ref="A8:H8"/>
    <mergeCell ref="C10:C12"/>
    <mergeCell ref="D11:D12"/>
    <mergeCell ref="E11:E12"/>
    <mergeCell ref="H11:H12"/>
    <mergeCell ref="A1:AF1"/>
    <mergeCell ref="A2:AF2"/>
    <mergeCell ref="I4:W4"/>
    <mergeCell ref="I5:W5"/>
    <mergeCell ref="A4:H4"/>
    <mergeCell ref="A5:H5"/>
    <mergeCell ref="R120:W120"/>
    <mergeCell ref="R119:W119"/>
    <mergeCell ref="Z11:Z12"/>
    <mergeCell ref="AA11:AA12"/>
    <mergeCell ref="A99:R99"/>
    <mergeCell ref="M117:P117"/>
    <mergeCell ref="A106:E107"/>
    <mergeCell ref="F107:G107"/>
    <mergeCell ref="M108:P108"/>
    <mergeCell ref="A94:R94"/>
    <mergeCell ref="AF10:AF12"/>
    <mergeCell ref="S11:S12"/>
    <mergeCell ref="A119:J119"/>
    <mergeCell ref="A10:A12"/>
    <mergeCell ref="B10:B12"/>
    <mergeCell ref="AD10:AD12"/>
    <mergeCell ref="AE10:AE12"/>
    <mergeCell ref="P11:P12"/>
    <mergeCell ref="Q11:Q12"/>
    <mergeCell ref="M11:M12"/>
    <mergeCell ref="AC11:AC12"/>
    <mergeCell ref="AA10:AC10"/>
    <mergeCell ref="R11:R12"/>
    <mergeCell ref="AB11:AB12"/>
    <mergeCell ref="W11:W12"/>
    <mergeCell ref="X11:X12"/>
    <mergeCell ref="Y11:Y12"/>
    <mergeCell ref="U11:U12"/>
    <mergeCell ref="V11:V12"/>
    <mergeCell ref="D10:Z10"/>
    <mergeCell ref="A122:B122"/>
    <mergeCell ref="C122:I122"/>
    <mergeCell ref="A95:R95"/>
    <mergeCell ref="A98:R98"/>
    <mergeCell ref="A120:J120"/>
    <mergeCell ref="L120:O120"/>
    <mergeCell ref="L119:O119"/>
    <mergeCell ref="A96:R96"/>
    <mergeCell ref="A97:R97"/>
    <mergeCell ref="M106:P106"/>
    <mergeCell ref="A125:B125"/>
    <mergeCell ref="C125:I125"/>
    <mergeCell ref="C123:I123"/>
    <mergeCell ref="A123:B123"/>
    <mergeCell ref="A124:B124"/>
    <mergeCell ref="C124:I124"/>
    <mergeCell ref="A108:G109"/>
    <mergeCell ref="M109:P109"/>
    <mergeCell ref="M103:P103"/>
    <mergeCell ref="A101:G105"/>
    <mergeCell ref="M104:P104"/>
    <mergeCell ref="M105:P105"/>
    <mergeCell ref="M115:P115"/>
    <mergeCell ref="M116:P116"/>
    <mergeCell ref="M107:P107"/>
    <mergeCell ref="M101:P101"/>
    <mergeCell ref="M102:P102"/>
    <mergeCell ref="M118:P118"/>
    <mergeCell ref="A110:G110"/>
    <mergeCell ref="A113:G113"/>
    <mergeCell ref="M112:P112"/>
    <mergeCell ref="M114:P114"/>
    <mergeCell ref="M113:P113"/>
    <mergeCell ref="M110:P110"/>
    <mergeCell ref="M111:P111"/>
    <mergeCell ref="A111:G112"/>
    <mergeCell ref="A114:G117"/>
  </mergeCells>
  <hyperlinks>
    <hyperlink ref="C125" r:id="rId1" display="buh4@holmogory,org"/>
  </hyperlinks>
  <printOptions/>
  <pageMargins left="0.2755905511811024" right="0" top="0.1968503937007874" bottom="0.1968503937007874" header="0.5118110236220472" footer="0.5118110236220472"/>
  <pageSetup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BuhAdm_4</cp:lastModifiedBy>
  <cp:lastPrinted>2015-10-23T11:45:27Z</cp:lastPrinted>
  <dcterms:created xsi:type="dcterms:W3CDTF">2008-10-01T13:21:49Z</dcterms:created>
  <dcterms:modified xsi:type="dcterms:W3CDTF">2015-10-23T11:47:38Z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